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rivates/TV Füllinsdorf/2022/Leiterabrechnungen/"/>
    </mc:Choice>
  </mc:AlternateContent>
  <xr:revisionPtr revIDLastSave="0" documentId="13_ncr:1_{16205076-D537-3544-99F8-F5B48DB849D6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Leiterabrechnung" sheetId="8" r:id="rId1"/>
  </sheets>
  <definedNames>
    <definedName name="_xlnm._FilterDatabase" localSheetId="0" hidden="1">Leiterabrechnung!#REF!</definedName>
    <definedName name="_xlnm.Print_Titles" localSheetId="0">Leiterabrechnung!$A:$E,Leiterabrechnung!$1:$9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3" i="8" l="1"/>
  <c r="X42" i="8"/>
  <c r="X41" i="8"/>
  <c r="X40" i="8"/>
  <c r="X39" i="8"/>
  <c r="X38" i="8"/>
  <c r="X37" i="8"/>
  <c r="X36" i="8"/>
  <c r="X35" i="8"/>
  <c r="X34" i="8"/>
  <c r="X33" i="8"/>
  <c r="X32" i="8"/>
  <c r="X44" i="8"/>
  <c r="X31" i="8"/>
  <c r="X30" i="8"/>
  <c r="X29" i="8"/>
  <c r="X28" i="8"/>
  <c r="X27" i="8"/>
  <c r="X26" i="8"/>
  <c r="X25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X48" i="8"/>
  <c r="K32" i="8"/>
  <c r="K31" i="8"/>
  <c r="K30" i="8"/>
  <c r="K29" i="8"/>
  <c r="K28" i="8"/>
  <c r="K27" i="8"/>
  <c r="K26" i="8"/>
  <c r="K25" i="8"/>
  <c r="X46" i="8"/>
  <c r="X45" i="8"/>
  <c r="X50" i="8"/>
  <c r="X51" i="8"/>
  <c r="X49" i="8"/>
  <c r="X52" i="8"/>
</calcChain>
</file>

<file path=xl/sharedStrings.xml><?xml version="1.0" encoding="utf-8"?>
<sst xmlns="http://schemas.openxmlformats.org/spreadsheetml/2006/main" count="37" uniqueCount="33">
  <si>
    <t>Riege:</t>
  </si>
  <si>
    <t>Wenn J+S- oder JSBL-Sportfachkurs angemeldet:</t>
  </si>
  <si>
    <t>Kursart:</t>
  </si>
  <si>
    <t>Leiter 1</t>
  </si>
  <si>
    <t>Leiter 2</t>
  </si>
  <si>
    <t>Leiter 3</t>
  </si>
  <si>
    <t>Kursnummer:</t>
  </si>
  <si>
    <t>Kursdauer (von - bis):</t>
  </si>
  <si>
    <t>CHF</t>
  </si>
  <si>
    <t>Total Entschädigung</t>
  </si>
  <si>
    <t>Ich bin</t>
  </si>
  <si>
    <t>Abrechnung Leitertätigkeit</t>
  </si>
  <si>
    <t>Vorname, Name:</t>
  </si>
  <si>
    <t>Strasse, Nr.:</t>
  </si>
  <si>
    <t>PLZ, Ort:</t>
  </si>
  <si>
    <t>Bank-/Postverbindung (IBAN-Nr.):</t>
  </si>
  <si>
    <t>Dauer                  in Std.</t>
  </si>
  <si>
    <t>Dauer                              in Std.</t>
  </si>
  <si>
    <t>Datum und Unterschrift Hauptleiter/in:</t>
  </si>
  <si>
    <t>Datum und Unterschrift Leiter/in:</t>
  </si>
  <si>
    <t>Wenn zutreffend, bitte ein x ins Kästchen schreiben:</t>
  </si>
  <si>
    <t>Datum</t>
  </si>
  <si>
    <t>Leiterkurs</t>
  </si>
  <si>
    <t>Lektionen-Entschädigung</t>
  </si>
  <si>
    <t>Administrations-Beitrag</t>
  </si>
  <si>
    <t>Ich bin berechtigt zum Bezug eines Basis-Honorares für Leitertätigkeit (mindestens 10 Lektionen pro Jahr)</t>
  </si>
  <si>
    <t>Ich bin berechtigt zum Bezug eines Basis-Honorares für Hilfsleiter Jugend (mindestens 10 Lektionen pro Jahr)</t>
  </si>
  <si>
    <t>Hilfsleiter</t>
  </si>
  <si>
    <t>Basishonorar pro Jahr</t>
  </si>
  <si>
    <t>Taggelder für obligatorische Leiterkurse</t>
  </si>
  <si>
    <t>Ich bin berechtigt zum Bezug eines Administrations-Beitrages Hauptleiter (maximal 1 mal pro Riege)</t>
  </si>
  <si>
    <t>Anzahl                 Turner</t>
  </si>
  <si>
    <t>Anzahl                        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</si>
</sst>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0"/>
    <numFmt numFmtId="165" formatCode="dd/mm/yyyy;@"/>
    <numFmt numFmtId="166" formatCode="0.0_0"/>
    <numFmt numFmtId="167" formatCode="dd/mm/yy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7" fillId="0" borderId="3" xfId="5" applyFont="1" applyBorder="1" applyAlignment="1" applyProtection="1">
      <alignment horizontal="center" vertical="center"/>
      <protection locked="0"/>
    </xf>
    <xf numFmtId="0" fontId="3" fillId="2" borderId="22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horizontal="left" vertical="center"/>
    </xf>
    <xf numFmtId="0" fontId="3" fillId="2" borderId="24" xfId="2" applyFont="1" applyFill="1" applyBorder="1" applyAlignment="1">
      <alignment vertical="center"/>
    </xf>
    <xf numFmtId="0" fontId="3" fillId="2" borderId="25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164" fontId="3" fillId="2" borderId="0" xfId="2" applyNumberFormat="1" applyFont="1" applyFill="1" applyAlignment="1">
      <alignment horizontal="left" vertical="center"/>
    </xf>
    <xf numFmtId="0" fontId="3" fillId="2" borderId="26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3" fillId="2" borderId="25" xfId="2" applyFont="1" applyFill="1" applyBorder="1" applyAlignment="1">
      <alignment vertical="center"/>
    </xf>
    <xf numFmtId="0" fontId="6" fillId="2" borderId="25" xfId="5" applyFont="1" applyFill="1" applyBorder="1" applyAlignment="1">
      <alignment vertical="center"/>
    </xf>
    <xf numFmtId="0" fontId="6" fillId="2" borderId="0" xfId="5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7" fillId="2" borderId="25" xfId="5" applyFont="1" applyFill="1" applyBorder="1" applyAlignment="1">
      <alignment vertical="center"/>
    </xf>
    <xf numFmtId="0" fontId="7" fillId="2" borderId="26" xfId="5" applyFont="1" applyFill="1" applyBorder="1" applyAlignment="1">
      <alignment vertical="center"/>
    </xf>
    <xf numFmtId="164" fontId="6" fillId="2" borderId="0" xfId="5" applyNumberFormat="1" applyFont="1" applyFill="1" applyAlignment="1">
      <alignment vertical="center"/>
    </xf>
    <xf numFmtId="164" fontId="6" fillId="2" borderId="26" xfId="5" applyNumberFormat="1" applyFont="1" applyFill="1" applyBorder="1" applyAlignment="1">
      <alignment vertical="center"/>
    </xf>
    <xf numFmtId="165" fontId="7" fillId="2" borderId="25" xfId="5" applyNumberFormat="1" applyFont="1" applyFill="1" applyBorder="1" applyAlignment="1">
      <alignment horizontal="center" vertical="center"/>
    </xf>
    <xf numFmtId="165" fontId="7" fillId="2" borderId="0" xfId="5" applyNumberFormat="1" applyFont="1" applyFill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166" fontId="7" fillId="2" borderId="0" xfId="5" applyNumberFormat="1" applyFont="1" applyFill="1" applyAlignment="1">
      <alignment horizontal="left" vertical="center" indent="2"/>
    </xf>
    <xf numFmtId="0" fontId="7" fillId="2" borderId="37" xfId="5" applyFont="1" applyFill="1" applyBorder="1" applyAlignment="1">
      <alignment vertical="center"/>
    </xf>
    <xf numFmtId="164" fontId="7" fillId="2" borderId="0" xfId="5" applyNumberFormat="1" applyFont="1" applyFill="1" applyAlignment="1">
      <alignment vertical="center"/>
    </xf>
    <xf numFmtId="164" fontId="7" fillId="2" borderId="26" xfId="5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5" applyFont="1" applyAlignment="1">
      <alignment vertical="center"/>
    </xf>
    <xf numFmtId="167" fontId="7" fillId="0" borderId="31" xfId="5" applyNumberFormat="1" applyFont="1" applyBorder="1" applyAlignment="1" applyProtection="1">
      <alignment horizontal="center" vertical="center"/>
      <protection locked="0"/>
    </xf>
    <xf numFmtId="167" fontId="7" fillId="0" borderId="9" xfId="5" applyNumberFormat="1" applyFont="1" applyBorder="1" applyAlignment="1" applyProtection="1">
      <alignment horizontal="center" vertical="center"/>
      <protection locked="0"/>
    </xf>
    <xf numFmtId="167" fontId="7" fillId="0" borderId="2" xfId="5" applyNumberFormat="1" applyFont="1" applyBorder="1" applyAlignment="1" applyProtection="1">
      <alignment horizontal="center" vertical="center"/>
      <protection locked="0"/>
    </xf>
    <xf numFmtId="0" fontId="7" fillId="0" borderId="15" xfId="5" applyFont="1" applyBorder="1" applyAlignment="1" applyProtection="1">
      <alignment horizontal="center" vertical="center"/>
      <protection locked="0"/>
    </xf>
    <xf numFmtId="0" fontId="7" fillId="0" borderId="9" xfId="5" applyFont="1" applyBorder="1" applyAlignment="1" applyProtection="1">
      <alignment horizontal="center" vertical="center"/>
      <protection locked="0"/>
    </xf>
    <xf numFmtId="0" fontId="7" fillId="0" borderId="2" xfId="5" applyFont="1" applyBorder="1" applyAlignment="1" applyProtection="1">
      <alignment horizontal="center" vertical="center"/>
      <protection locked="0"/>
    </xf>
    <xf numFmtId="166" fontId="7" fillId="0" borderId="15" xfId="5" applyNumberFormat="1" applyFont="1" applyBorder="1" applyAlignment="1" applyProtection="1">
      <alignment horizontal="left" vertical="center" indent="2"/>
      <protection locked="0"/>
    </xf>
    <xf numFmtId="166" fontId="7" fillId="0" borderId="9" xfId="5" applyNumberFormat="1" applyFont="1" applyBorder="1" applyAlignment="1" applyProtection="1">
      <alignment horizontal="left" vertical="center" indent="2"/>
      <protection locked="0"/>
    </xf>
    <xf numFmtId="166" fontId="7" fillId="0" borderId="2" xfId="5" applyNumberFormat="1" applyFont="1" applyBorder="1" applyAlignment="1" applyProtection="1">
      <alignment horizontal="left" vertical="center" indent="2"/>
      <protection locked="0"/>
    </xf>
    <xf numFmtId="164" fontId="7" fillId="2" borderId="15" xfId="5" applyNumberFormat="1" applyFont="1" applyFill="1" applyBorder="1" applyAlignment="1">
      <alignment vertical="center"/>
    </xf>
    <xf numFmtId="164" fontId="7" fillId="2" borderId="9" xfId="5" applyNumberFormat="1" applyFont="1" applyFill="1" applyBorder="1" applyAlignment="1">
      <alignment vertical="center"/>
    </xf>
    <xf numFmtId="164" fontId="7" fillId="2" borderId="32" xfId="5" applyNumberFormat="1" applyFont="1" applyFill="1" applyBorder="1" applyAlignment="1">
      <alignment vertical="center"/>
    </xf>
    <xf numFmtId="167" fontId="7" fillId="0" borderId="8" xfId="5" applyNumberFormat="1" applyFont="1" applyBorder="1" applyAlignment="1" applyProtection="1">
      <alignment horizontal="center" vertical="center"/>
      <protection locked="0"/>
    </xf>
    <xf numFmtId="0" fontId="7" fillId="0" borderId="0" xfId="5" applyFont="1" applyAlignment="1" applyProtection="1">
      <alignment horizontal="center" vertical="center"/>
      <protection locked="0"/>
    </xf>
    <xf numFmtId="0" fontId="7" fillId="0" borderId="26" xfId="5" applyFont="1" applyBorder="1" applyAlignment="1" applyProtection="1">
      <alignment horizontal="center" vertical="center"/>
      <protection locked="0"/>
    </xf>
    <xf numFmtId="0" fontId="7" fillId="0" borderId="37" xfId="5" applyFont="1" applyBorder="1" applyAlignment="1" applyProtection="1">
      <alignment horizontal="center" vertical="center"/>
      <protection locked="0"/>
    </xf>
    <xf numFmtId="0" fontId="7" fillId="0" borderId="38" xfId="5" applyFont="1" applyBorder="1" applyAlignment="1" applyProtection="1">
      <alignment horizontal="center" vertical="center"/>
      <protection locked="0"/>
    </xf>
    <xf numFmtId="0" fontId="7" fillId="0" borderId="25" xfId="5" applyFont="1" applyBorder="1" applyAlignment="1" applyProtection="1">
      <alignment horizontal="center" vertical="center"/>
      <protection locked="0"/>
    </xf>
    <xf numFmtId="0" fontId="7" fillId="0" borderId="36" xfId="5" applyFont="1" applyBorder="1" applyAlignment="1" applyProtection="1">
      <alignment horizontal="center" vertical="center"/>
      <protection locked="0"/>
    </xf>
    <xf numFmtId="164" fontId="7" fillId="2" borderId="0" xfId="5" applyNumberFormat="1" applyFont="1" applyFill="1" applyAlignment="1">
      <alignment vertical="center"/>
    </xf>
    <xf numFmtId="164" fontId="7" fillId="2" borderId="26" xfId="5" applyNumberFormat="1" applyFont="1" applyFill="1" applyBorder="1" applyAlignment="1">
      <alignment vertical="center"/>
    </xf>
    <xf numFmtId="0" fontId="7" fillId="0" borderId="44" xfId="5" applyFont="1" applyBorder="1" applyAlignment="1" applyProtection="1">
      <alignment horizontal="center" vertical="center"/>
      <protection locked="0"/>
    </xf>
    <xf numFmtId="0" fontId="7" fillId="0" borderId="42" xfId="5" applyFont="1" applyBorder="1" applyAlignment="1" applyProtection="1">
      <alignment horizontal="center" vertical="center"/>
      <protection locked="0"/>
    </xf>
    <xf numFmtId="0" fontId="7" fillId="0" borderId="43" xfId="5" applyFont="1" applyBorder="1" applyAlignment="1" applyProtection="1">
      <alignment horizontal="center" vertical="center"/>
      <protection locked="0"/>
    </xf>
    <xf numFmtId="166" fontId="7" fillId="0" borderId="44" xfId="5" applyNumberFormat="1" applyFont="1" applyBorder="1" applyAlignment="1" applyProtection="1">
      <alignment horizontal="left" vertical="center" indent="2"/>
      <protection locked="0"/>
    </xf>
    <xf numFmtId="166" fontId="7" fillId="0" borderId="42" xfId="5" applyNumberFormat="1" applyFont="1" applyBorder="1" applyAlignment="1" applyProtection="1">
      <alignment horizontal="left" vertical="center" indent="2"/>
      <protection locked="0"/>
    </xf>
    <xf numFmtId="166" fontId="7" fillId="0" borderId="43" xfId="5" applyNumberFormat="1" applyFont="1" applyBorder="1" applyAlignment="1" applyProtection="1">
      <alignment horizontal="left" vertical="center" indent="2"/>
      <protection locked="0"/>
    </xf>
    <xf numFmtId="165" fontId="7" fillId="0" borderId="39" xfId="5" applyNumberFormat="1" applyFont="1" applyBorder="1" applyAlignment="1" applyProtection="1">
      <alignment horizontal="center" vertical="center"/>
      <protection locked="0"/>
    </xf>
    <xf numFmtId="165" fontId="7" fillId="0" borderId="10" xfId="5" applyNumberFormat="1" applyFont="1" applyBorder="1" applyAlignment="1" applyProtection="1">
      <alignment horizontal="center" vertical="center"/>
      <protection locked="0"/>
    </xf>
    <xf numFmtId="165" fontId="7" fillId="0" borderId="6" xfId="5" applyNumberFormat="1" applyFont="1" applyBorder="1" applyAlignment="1" applyProtection="1">
      <alignment horizontal="center" vertical="center"/>
      <protection locked="0"/>
    </xf>
    <xf numFmtId="164" fontId="7" fillId="2" borderId="16" xfId="5" applyNumberFormat="1" applyFont="1" applyFill="1" applyBorder="1" applyAlignment="1">
      <alignment vertical="center"/>
    </xf>
    <xf numFmtId="164" fontId="7" fillId="2" borderId="10" xfId="5" applyNumberFormat="1" applyFont="1" applyFill="1" applyBorder="1" applyAlignment="1">
      <alignment vertical="center"/>
    </xf>
    <xf numFmtId="164" fontId="7" fillId="2" borderId="40" xfId="5" applyNumberFormat="1" applyFont="1" applyFill="1" applyBorder="1" applyAlignment="1">
      <alignment vertical="center"/>
    </xf>
    <xf numFmtId="164" fontId="7" fillId="2" borderId="44" xfId="5" applyNumberFormat="1" applyFont="1" applyFill="1" applyBorder="1" applyAlignment="1">
      <alignment vertical="center"/>
    </xf>
    <xf numFmtId="164" fontId="7" fillId="2" borderId="42" xfId="5" applyNumberFormat="1" applyFont="1" applyFill="1" applyBorder="1" applyAlignment="1">
      <alignment vertical="center"/>
    </xf>
    <xf numFmtId="164" fontId="7" fillId="2" borderId="45" xfId="5" applyNumberFormat="1" applyFont="1" applyFill="1" applyBorder="1" applyAlignment="1">
      <alignment vertical="center"/>
    </xf>
    <xf numFmtId="165" fontId="7" fillId="0" borderId="11" xfId="5" applyNumberFormat="1" applyFont="1" applyBorder="1" applyAlignment="1" applyProtection="1">
      <alignment horizontal="center" vertical="center"/>
      <protection locked="0"/>
    </xf>
    <xf numFmtId="165" fontId="7" fillId="0" borderId="12" xfId="5" applyNumberFormat="1" applyFont="1" applyBorder="1" applyAlignment="1" applyProtection="1">
      <alignment horizontal="center" vertical="center"/>
      <protection locked="0"/>
    </xf>
    <xf numFmtId="165" fontId="7" fillId="0" borderId="13" xfId="5" applyNumberFormat="1" applyFont="1" applyBorder="1" applyAlignment="1" applyProtection="1">
      <alignment horizontal="center" vertical="center"/>
      <protection locked="0"/>
    </xf>
    <xf numFmtId="164" fontId="7" fillId="2" borderId="17" xfId="5" applyNumberFormat="1" applyFont="1" applyFill="1" applyBorder="1" applyAlignment="1">
      <alignment vertical="center"/>
    </xf>
    <xf numFmtId="164" fontId="7" fillId="2" borderId="12" xfId="5" applyNumberFormat="1" applyFont="1" applyFill="1" applyBorder="1" applyAlignment="1">
      <alignment vertical="center"/>
    </xf>
    <xf numFmtId="164" fontId="7" fillId="2" borderId="30" xfId="5" applyNumberFormat="1" applyFont="1" applyFill="1" applyBorder="1" applyAlignment="1">
      <alignment vertical="center"/>
    </xf>
    <xf numFmtId="0" fontId="7" fillId="2" borderId="17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0" fontId="7" fillId="2" borderId="13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7" fillId="2" borderId="9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0" fontId="7" fillId="2" borderId="16" xfId="5" applyFont="1" applyFill="1" applyBorder="1" applyAlignment="1">
      <alignment horizontal="left" vertical="center"/>
    </xf>
    <xf numFmtId="0" fontId="7" fillId="2" borderId="10" xfId="5" applyFont="1" applyFill="1" applyBorder="1" applyAlignment="1">
      <alignment horizontal="left" vertical="center"/>
    </xf>
    <xf numFmtId="0" fontId="7" fillId="2" borderId="6" xfId="5" applyFont="1" applyFill="1" applyBorder="1" applyAlignment="1">
      <alignment horizontal="left" vertical="center"/>
    </xf>
    <xf numFmtId="164" fontId="7" fillId="2" borderId="4" xfId="5" applyNumberFormat="1" applyFont="1" applyFill="1" applyBorder="1" applyAlignment="1">
      <alignment vertical="center"/>
    </xf>
    <xf numFmtId="164" fontId="7" fillId="2" borderId="34" xfId="5" applyNumberFormat="1" applyFont="1" applyFill="1" applyBorder="1" applyAlignment="1">
      <alignment vertical="center"/>
    </xf>
    <xf numFmtId="164" fontId="6" fillId="2" borderId="21" xfId="5" applyNumberFormat="1" applyFont="1" applyFill="1" applyBorder="1" applyAlignment="1">
      <alignment vertical="center"/>
    </xf>
    <xf numFmtId="164" fontId="6" fillId="2" borderId="35" xfId="5" applyNumberFormat="1" applyFont="1" applyFill="1" applyBorder="1" applyAlignment="1">
      <alignment vertical="center"/>
    </xf>
    <xf numFmtId="0" fontId="7" fillId="0" borderId="16" xfId="5" applyFont="1" applyBorder="1" applyAlignment="1" applyProtection="1">
      <alignment horizontal="center" vertical="center"/>
      <protection locked="0"/>
    </xf>
    <xf numFmtId="0" fontId="7" fillId="0" borderId="10" xfId="5" applyFont="1" applyBorder="1" applyAlignment="1" applyProtection="1">
      <alignment horizontal="center" vertical="center"/>
      <protection locked="0"/>
    </xf>
    <xf numFmtId="0" fontId="7" fillId="0" borderId="6" xfId="5" applyFont="1" applyBorder="1" applyAlignment="1" applyProtection="1">
      <alignment horizontal="center" vertical="center"/>
      <protection locked="0"/>
    </xf>
    <xf numFmtId="166" fontId="7" fillId="0" borderId="16" xfId="5" applyNumberFormat="1" applyFont="1" applyBorder="1" applyAlignment="1" applyProtection="1">
      <alignment horizontal="left" vertical="center" indent="2"/>
      <protection locked="0"/>
    </xf>
    <xf numFmtId="166" fontId="7" fillId="0" borderId="10" xfId="5" applyNumberFormat="1" applyFont="1" applyBorder="1" applyAlignment="1" applyProtection="1">
      <alignment horizontal="left" vertical="center" indent="2"/>
      <protection locked="0"/>
    </xf>
    <xf numFmtId="166" fontId="7" fillId="0" borderId="6" xfId="5" applyNumberFormat="1" applyFont="1" applyBorder="1" applyAlignment="1" applyProtection="1">
      <alignment horizontal="left" vertical="center" indent="2"/>
      <protection locked="0"/>
    </xf>
    <xf numFmtId="167" fontId="7" fillId="0" borderId="33" xfId="5" applyNumberFormat="1" applyFont="1" applyBorder="1" applyAlignment="1" applyProtection="1">
      <alignment horizontal="center" vertical="center"/>
      <protection locked="0"/>
    </xf>
    <xf numFmtId="167" fontId="7" fillId="0" borderId="10" xfId="5" applyNumberFormat="1" applyFont="1" applyBorder="1" applyAlignment="1" applyProtection="1">
      <alignment horizontal="center" vertical="center"/>
      <protection locked="0"/>
    </xf>
    <xf numFmtId="167" fontId="7" fillId="0" borderId="6" xfId="5" applyNumberFormat="1" applyFont="1" applyBorder="1" applyAlignment="1" applyProtection="1">
      <alignment horizontal="center" vertical="center"/>
      <protection locked="0"/>
    </xf>
    <xf numFmtId="165" fontId="7" fillId="0" borderId="8" xfId="5" applyNumberFormat="1" applyFont="1" applyBorder="1" applyAlignment="1" applyProtection="1">
      <alignment horizontal="center" vertical="center"/>
      <protection locked="0"/>
    </xf>
    <xf numFmtId="165" fontId="7" fillId="0" borderId="9" xfId="5" applyNumberFormat="1" applyFont="1" applyBorder="1" applyAlignment="1" applyProtection="1">
      <alignment horizontal="center" vertical="center"/>
      <protection locked="0"/>
    </xf>
    <xf numFmtId="165" fontId="7" fillId="0" borderId="2" xfId="5" applyNumberFormat="1" applyFont="1" applyBorder="1" applyAlignment="1" applyProtection="1">
      <alignment horizontal="center" vertical="center"/>
      <protection locked="0"/>
    </xf>
    <xf numFmtId="164" fontId="7" fillId="2" borderId="20" xfId="5" applyNumberFormat="1" applyFont="1" applyFill="1" applyBorder="1" applyAlignment="1">
      <alignment vertical="center"/>
    </xf>
    <xf numFmtId="167" fontId="7" fillId="0" borderId="41" xfId="5" applyNumberFormat="1" applyFont="1" applyBorder="1" applyAlignment="1" applyProtection="1">
      <alignment horizontal="center" vertical="center"/>
      <protection locked="0"/>
    </xf>
    <xf numFmtId="167" fontId="7" fillId="0" borderId="42" xfId="5" applyNumberFormat="1" applyFont="1" applyBorder="1" applyAlignment="1" applyProtection="1">
      <alignment horizontal="center" vertical="center"/>
      <protection locked="0"/>
    </xf>
    <xf numFmtId="167" fontId="7" fillId="0" borderId="43" xfId="5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left" vertical="center"/>
      <protection locked="0"/>
    </xf>
    <xf numFmtId="0" fontId="7" fillId="0" borderId="0" xfId="5" applyFont="1" applyAlignment="1" applyProtection="1">
      <alignment horizontal="left" vertical="center"/>
      <protection locked="0"/>
    </xf>
    <xf numFmtId="0" fontId="7" fillId="0" borderId="26" xfId="5" applyFont="1" applyBorder="1" applyAlignment="1" applyProtection="1">
      <alignment horizontal="left" vertical="center"/>
      <protection locked="0"/>
    </xf>
    <xf numFmtId="0" fontId="7" fillId="2" borderId="14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7" fillId="0" borderId="17" xfId="5" applyFont="1" applyBorder="1" applyAlignment="1" applyProtection="1">
      <alignment horizontal="center" vertical="center"/>
      <protection locked="0"/>
    </xf>
    <xf numFmtId="0" fontId="7" fillId="0" borderId="12" xfId="5" applyFont="1" applyBorder="1" applyAlignment="1" applyProtection="1">
      <alignment horizontal="center" vertical="center"/>
      <protection locked="0"/>
    </xf>
    <xf numFmtId="0" fontId="7" fillId="0" borderId="13" xfId="5" applyFont="1" applyBorder="1" applyAlignment="1" applyProtection="1">
      <alignment horizontal="center" vertical="center"/>
      <protection locked="0"/>
    </xf>
    <xf numFmtId="0" fontId="7" fillId="2" borderId="7" xfId="5" applyFont="1" applyFill="1" applyBorder="1" applyAlignment="1">
      <alignment horizontal="center" vertical="center" wrapText="1"/>
    </xf>
    <xf numFmtId="0" fontId="7" fillId="2" borderId="28" xfId="5" applyFont="1" applyFill="1" applyBorder="1" applyAlignment="1">
      <alignment horizontal="center" vertical="center" wrapText="1"/>
    </xf>
    <xf numFmtId="167" fontId="7" fillId="0" borderId="11" xfId="5" applyNumberFormat="1" applyFont="1" applyBorder="1" applyAlignment="1" applyProtection="1">
      <alignment horizontal="center" vertical="center"/>
      <protection locked="0"/>
    </xf>
    <xf numFmtId="167" fontId="7" fillId="0" borderId="12" xfId="5" applyNumberFormat="1" applyFont="1" applyBorder="1" applyAlignment="1" applyProtection="1">
      <alignment horizontal="center" vertical="center"/>
      <protection locked="0"/>
    </xf>
    <xf numFmtId="167" fontId="7" fillId="0" borderId="13" xfId="5" applyNumberFormat="1" applyFont="1" applyBorder="1" applyAlignment="1" applyProtection="1">
      <alignment horizontal="center" vertical="center"/>
      <protection locked="0"/>
    </xf>
    <xf numFmtId="166" fontId="7" fillId="0" borderId="17" xfId="5" applyNumberFormat="1" applyFont="1" applyBorder="1" applyAlignment="1" applyProtection="1">
      <alignment horizontal="left" vertical="center" indent="2"/>
      <protection locked="0"/>
    </xf>
    <xf numFmtId="166" fontId="7" fillId="0" borderId="12" xfId="5" applyNumberFormat="1" applyFont="1" applyBorder="1" applyAlignment="1" applyProtection="1">
      <alignment horizontal="left" vertical="center" indent="2"/>
      <protection locked="0"/>
    </xf>
    <xf numFmtId="166" fontId="7" fillId="0" borderId="13" xfId="5" applyNumberFormat="1" applyFont="1" applyBorder="1" applyAlignment="1" applyProtection="1">
      <alignment horizontal="left" vertical="center" indent="2"/>
      <protection locked="0"/>
    </xf>
    <xf numFmtId="164" fontId="7" fillId="2" borderId="19" xfId="5" applyNumberFormat="1" applyFont="1" applyFill="1" applyBorder="1" applyAlignment="1">
      <alignment vertical="center"/>
    </xf>
    <xf numFmtId="0" fontId="7" fillId="2" borderId="18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167" fontId="7" fillId="0" borderId="29" xfId="5" applyNumberFormat="1" applyFont="1" applyBorder="1" applyAlignment="1" applyProtection="1">
      <alignment horizontal="center" vertical="center"/>
      <protection locked="0"/>
    </xf>
  </cellXfs>
  <cellStyles count="6">
    <cellStyle name="Standard" xfId="0" builtinId="0"/>
    <cellStyle name="Standard 2" xfId="3" xr:uid="{00000000-0005-0000-0000-000001000000}"/>
    <cellStyle name="Standard 3" xfId="4" xr:uid="{00000000-0005-0000-0000-000002000000}"/>
    <cellStyle name="Standard 4" xfId="2" xr:uid="{00000000-0005-0000-0000-000003000000}"/>
    <cellStyle name="Standard 5" xfId="1" xr:uid="{00000000-0005-0000-0000-000004000000}"/>
    <cellStyle name="Standard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7</xdr:col>
      <xdr:colOff>230270</xdr:colOff>
      <xdr:row>5</xdr:row>
      <xdr:rowOff>13243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9927604-F7C0-4094-9E26-3121BEF5F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5242"/>
          <a:ext cx="1876190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"/>
  <sheetViews>
    <sheetView showZeros="0" tabSelected="1" workbookViewId="0">
      <selection activeCell="P8" sqref="P8"/>
    </sheetView>
  </sheetViews>
  <sheetFormatPr baseColWidth="10" defaultColWidth="2.6640625" defaultRowHeight="15" customHeight="1" x14ac:dyDescent="0.15"/>
  <cols>
    <col min="1" max="6" width="3.1640625" style="29" customWidth="1"/>
    <col min="7" max="7" width="2.6640625" style="29" customWidth="1"/>
    <col min="8" max="12" width="3.1640625" style="29" customWidth="1"/>
    <col min="13" max="13" width="2.6640625" style="29" customWidth="1"/>
    <col min="14" max="18" width="3.1640625" style="29" customWidth="1"/>
    <col min="19" max="19" width="2.6640625" style="29" customWidth="1"/>
    <col min="20" max="24" width="3.1640625" style="29" customWidth="1"/>
    <col min="25" max="25" width="2.6640625" style="29" customWidth="1"/>
    <col min="26" max="26" width="3.1640625" style="29" customWidth="1"/>
    <col min="27" max="16384" width="2.6640625" style="29"/>
  </cols>
  <sheetData>
    <row r="1" spans="1:39" s="28" customFormat="1" ht="15" customHeight="1" x14ac:dyDescent="0.15">
      <c r="A1" s="2"/>
      <c r="B1" s="3"/>
      <c r="C1" s="3"/>
      <c r="D1" s="3"/>
      <c r="E1" s="4"/>
      <c r="F1" s="4"/>
      <c r="G1" s="4"/>
      <c r="H1" s="4"/>
      <c r="I1" s="4"/>
      <c r="J1" s="5" t="s">
        <v>11</v>
      </c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6"/>
    </row>
    <row r="2" spans="1:39" s="28" customFormat="1" ht="7.5" customHeight="1" x14ac:dyDescent="0.15">
      <c r="A2" s="7"/>
      <c r="B2" s="8"/>
      <c r="C2" s="8"/>
      <c r="D2" s="8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10"/>
      <c r="Q2" s="9"/>
      <c r="R2" s="9"/>
      <c r="S2" s="9"/>
      <c r="T2" s="9"/>
      <c r="U2" s="9"/>
      <c r="V2" s="9"/>
      <c r="W2" s="9"/>
      <c r="X2" s="9"/>
      <c r="Y2" s="9"/>
      <c r="Z2" s="11"/>
    </row>
    <row r="3" spans="1:39" s="28" customFormat="1" ht="15" customHeight="1" x14ac:dyDescent="0.15">
      <c r="A3" s="7"/>
      <c r="B3" s="8"/>
      <c r="C3" s="8"/>
      <c r="D3" s="8"/>
      <c r="E3" s="9"/>
      <c r="F3" s="9"/>
      <c r="G3" s="9"/>
      <c r="H3" s="9"/>
      <c r="I3" s="9"/>
      <c r="J3" s="12" t="s">
        <v>0</v>
      </c>
      <c r="K3" s="9"/>
      <c r="L3" s="9"/>
      <c r="M3" s="9"/>
      <c r="N3" s="9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2"/>
    </row>
    <row r="4" spans="1:39" s="28" customFormat="1" ht="7.5" customHeight="1" x14ac:dyDescent="0.15">
      <c r="A4" s="7"/>
      <c r="B4" s="8"/>
      <c r="C4" s="8"/>
      <c r="D4" s="8"/>
      <c r="E4" s="9"/>
      <c r="F4" s="9"/>
      <c r="G4" s="9"/>
      <c r="H4" s="9"/>
      <c r="I4" s="9"/>
      <c r="J4" s="1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1"/>
    </row>
    <row r="5" spans="1:39" s="28" customFormat="1" ht="15" customHeight="1" x14ac:dyDescent="0.15">
      <c r="A5" s="7"/>
      <c r="B5" s="8"/>
      <c r="C5" s="8"/>
      <c r="D5" s="8"/>
      <c r="E5" s="9"/>
      <c r="F5" s="9"/>
      <c r="G5" s="9"/>
      <c r="H5" s="9"/>
      <c r="I5" s="9"/>
      <c r="J5" s="10" t="s">
        <v>12</v>
      </c>
      <c r="K5" s="9"/>
      <c r="L5" s="9"/>
      <c r="M5" s="9"/>
      <c r="N5" s="9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39" s="28" customFormat="1" ht="15" customHeight="1" x14ac:dyDescent="0.15">
      <c r="A6" s="7"/>
      <c r="B6" s="8"/>
      <c r="C6" s="8"/>
      <c r="D6" s="8"/>
      <c r="E6" s="9"/>
      <c r="F6" s="9"/>
      <c r="G6" s="9"/>
      <c r="H6" s="9"/>
      <c r="I6" s="9"/>
      <c r="J6" s="10" t="s">
        <v>13</v>
      </c>
      <c r="K6" s="9"/>
      <c r="L6" s="9"/>
      <c r="M6" s="9"/>
      <c r="N6" s="9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</row>
    <row r="7" spans="1:39" s="28" customFormat="1" ht="15" customHeight="1" x14ac:dyDescent="0.15">
      <c r="A7" s="7"/>
      <c r="B7" s="8"/>
      <c r="C7" s="8"/>
      <c r="D7" s="8"/>
      <c r="E7" s="9"/>
      <c r="F7" s="9"/>
      <c r="G7" s="9"/>
      <c r="H7" s="9"/>
      <c r="I7" s="9"/>
      <c r="J7" s="10" t="s">
        <v>14</v>
      </c>
      <c r="K7" s="9"/>
      <c r="L7" s="9"/>
      <c r="M7" s="9"/>
      <c r="N7" s="9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</row>
    <row r="8" spans="1:39" s="28" customFormat="1" ht="15" customHeight="1" x14ac:dyDescent="0.15">
      <c r="A8" s="13"/>
      <c r="B8" s="8"/>
      <c r="C8" s="8"/>
      <c r="D8" s="9"/>
      <c r="E8" s="9"/>
      <c r="F8" s="9"/>
      <c r="G8" s="9"/>
      <c r="H8" s="9"/>
      <c r="I8" s="9"/>
      <c r="J8" s="9" t="s">
        <v>15</v>
      </c>
      <c r="K8" s="9"/>
      <c r="L8" s="9"/>
      <c r="M8" s="9"/>
      <c r="N8" s="9"/>
      <c r="O8" s="9"/>
      <c r="P8" s="9"/>
      <c r="Q8" s="9"/>
      <c r="R8" s="101"/>
      <c r="S8" s="101"/>
      <c r="T8" s="101"/>
      <c r="U8" s="101"/>
      <c r="V8" s="101"/>
      <c r="W8" s="101"/>
      <c r="X8" s="101"/>
      <c r="Y8" s="101"/>
      <c r="Z8" s="102"/>
    </row>
    <row r="9" spans="1:39" s="28" customFormat="1" ht="7.5" customHeight="1" x14ac:dyDescent="0.15">
      <c r="A9" s="7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1"/>
    </row>
    <row r="10" spans="1:39" ht="15" customHeight="1" x14ac:dyDescent="0.15">
      <c r="A10" s="14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 t="s">
        <v>2</v>
      </c>
      <c r="P10" s="16"/>
      <c r="Q10" s="16"/>
      <c r="R10" s="103"/>
      <c r="S10" s="103"/>
      <c r="T10" s="103"/>
      <c r="U10" s="103"/>
      <c r="V10" s="103"/>
      <c r="W10" s="103"/>
      <c r="X10" s="103"/>
      <c r="Y10" s="103"/>
      <c r="Z10" s="104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7.5" customHeight="1" x14ac:dyDescent="0.15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8"/>
    </row>
    <row r="12" spans="1:39" ht="15" customHeight="1" x14ac:dyDescent="0.15">
      <c r="A12" s="17" t="s">
        <v>6</v>
      </c>
      <c r="B12" s="16"/>
      <c r="C12" s="16"/>
      <c r="D12" s="16"/>
      <c r="E12" s="103"/>
      <c r="F12" s="103"/>
      <c r="G12" s="103"/>
      <c r="H12" s="103"/>
      <c r="I12" s="103"/>
      <c r="J12" s="103"/>
      <c r="K12" s="103"/>
      <c r="L12" s="103"/>
      <c r="M12" s="103"/>
      <c r="N12" s="16"/>
      <c r="O12" s="16" t="s">
        <v>7</v>
      </c>
      <c r="P12" s="16"/>
      <c r="Q12" s="16"/>
      <c r="R12" s="16"/>
      <c r="S12" s="16"/>
      <c r="T12" s="16"/>
      <c r="U12" s="103"/>
      <c r="V12" s="103"/>
      <c r="W12" s="103"/>
      <c r="X12" s="103"/>
      <c r="Y12" s="103"/>
      <c r="Z12" s="104"/>
    </row>
    <row r="13" spans="1:39" ht="7.5" customHeight="1" x14ac:dyDescent="0.1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/>
    </row>
    <row r="14" spans="1:39" ht="15" customHeight="1" x14ac:dyDescent="0.15">
      <c r="A14" s="17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8"/>
    </row>
    <row r="15" spans="1:39" ht="7.5" customHeight="1" x14ac:dyDescent="0.1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8"/>
    </row>
    <row r="16" spans="1:39" ht="15" customHeight="1" x14ac:dyDescent="0.15">
      <c r="A16" s="17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"/>
      <c r="Z16" s="18"/>
    </row>
    <row r="17" spans="1:26" ht="7.5" customHeight="1" x14ac:dyDescent="0.15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"/>
    </row>
    <row r="18" spans="1:26" ht="15" customHeight="1" x14ac:dyDescent="0.15">
      <c r="A18" s="17" t="s">
        <v>25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"/>
      <c r="Z18" s="18"/>
    </row>
    <row r="19" spans="1:26" ht="7.5" customHeight="1" x14ac:dyDescent="0.1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8"/>
    </row>
    <row r="20" spans="1:26" ht="15" customHeight="1" x14ac:dyDescent="0.15">
      <c r="A20" s="17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"/>
      <c r="Z20" s="18"/>
    </row>
    <row r="21" spans="1:26" ht="7.5" customHeight="1" x14ac:dyDescent="0.1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8"/>
    </row>
    <row r="22" spans="1:26" ht="15" customHeight="1" x14ac:dyDescent="0.15">
      <c r="A22" s="17" t="s">
        <v>10</v>
      </c>
      <c r="B22" s="16"/>
      <c r="C22" s="16"/>
      <c r="D22" s="16" t="s">
        <v>27</v>
      </c>
      <c r="E22" s="16"/>
      <c r="F22" s="16"/>
      <c r="G22" s="1"/>
      <c r="H22" s="16"/>
      <c r="I22" s="16"/>
      <c r="J22" s="16" t="s">
        <v>3</v>
      </c>
      <c r="K22" s="16"/>
      <c r="L22" s="16"/>
      <c r="M22" s="1"/>
      <c r="N22" s="16"/>
      <c r="O22" s="16"/>
      <c r="P22" s="16" t="s">
        <v>4</v>
      </c>
      <c r="Q22" s="16"/>
      <c r="R22" s="16"/>
      <c r="S22" s="1"/>
      <c r="T22" s="16"/>
      <c r="U22" s="16"/>
      <c r="V22" s="16" t="s">
        <v>5</v>
      </c>
      <c r="W22" s="16"/>
      <c r="X22" s="16"/>
      <c r="Y22" s="1"/>
      <c r="Z22" s="18"/>
    </row>
    <row r="23" spans="1:26" ht="7.5" customHeight="1" x14ac:dyDescent="0.1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8"/>
    </row>
    <row r="24" spans="1:26" ht="30" customHeight="1" x14ac:dyDescent="0.15">
      <c r="A24" s="121" t="s">
        <v>21</v>
      </c>
      <c r="B24" s="106"/>
      <c r="C24" s="106"/>
      <c r="D24" s="107"/>
      <c r="E24" s="105" t="s">
        <v>31</v>
      </c>
      <c r="F24" s="106"/>
      <c r="G24" s="107"/>
      <c r="H24" s="105" t="s">
        <v>16</v>
      </c>
      <c r="I24" s="106"/>
      <c r="J24" s="107"/>
      <c r="K24" s="105" t="s">
        <v>8</v>
      </c>
      <c r="L24" s="106"/>
      <c r="M24" s="120"/>
      <c r="N24" s="111" t="s">
        <v>21</v>
      </c>
      <c r="O24" s="106"/>
      <c r="P24" s="106"/>
      <c r="Q24" s="107"/>
      <c r="R24" s="105" t="s">
        <v>32</v>
      </c>
      <c r="S24" s="106"/>
      <c r="T24" s="107"/>
      <c r="U24" s="105" t="s">
        <v>17</v>
      </c>
      <c r="V24" s="106"/>
      <c r="W24" s="107"/>
      <c r="X24" s="105" t="s">
        <v>8</v>
      </c>
      <c r="Y24" s="106"/>
      <c r="Z24" s="112"/>
    </row>
    <row r="25" spans="1:26" ht="15" customHeight="1" x14ac:dyDescent="0.15">
      <c r="A25" s="122"/>
      <c r="B25" s="114"/>
      <c r="C25" s="114"/>
      <c r="D25" s="115"/>
      <c r="E25" s="108"/>
      <c r="F25" s="109"/>
      <c r="G25" s="110"/>
      <c r="H25" s="116"/>
      <c r="I25" s="117"/>
      <c r="J25" s="118"/>
      <c r="K25" s="69">
        <f>IF(A25=0,0,IF($G$22="x",H25*5,IF($M$22="x",H25*7,IF($S$22="x",H25*9,IF($Y$22="x",11,"")))))</f>
        <v>0</v>
      </c>
      <c r="L25" s="70"/>
      <c r="M25" s="119"/>
      <c r="N25" s="113"/>
      <c r="O25" s="114"/>
      <c r="P25" s="114"/>
      <c r="Q25" s="115"/>
      <c r="R25" s="108"/>
      <c r="S25" s="109"/>
      <c r="T25" s="110"/>
      <c r="U25" s="116"/>
      <c r="V25" s="117"/>
      <c r="W25" s="118"/>
      <c r="X25" s="69">
        <f t="shared" ref="X25:X31" si="0">IF(N25=0,0,IF($G$22="x",U25*5,IF($M$22="x",U25*7,IF($S$22="x",U25*9,IF($Y$22="x",11,"")))))</f>
        <v>0</v>
      </c>
      <c r="Y25" s="70"/>
      <c r="Z25" s="71"/>
    </row>
    <row r="26" spans="1:26" ht="15" customHeight="1" x14ac:dyDescent="0.15">
      <c r="A26" s="30"/>
      <c r="B26" s="31"/>
      <c r="C26" s="31"/>
      <c r="D26" s="32"/>
      <c r="E26" s="33"/>
      <c r="F26" s="34"/>
      <c r="G26" s="35"/>
      <c r="H26" s="36"/>
      <c r="I26" s="37"/>
      <c r="J26" s="38"/>
      <c r="K26" s="39">
        <f t="shared" ref="K26:K32" si="1">IF(A26=0,0,IF($G$22="x",H26*5,IF($M$22="x",H26*7,IF($S$22="x",H26*9,IF($Y$22="x",11,"")))))</f>
        <v>0</v>
      </c>
      <c r="L26" s="40"/>
      <c r="M26" s="97"/>
      <c r="N26" s="42"/>
      <c r="O26" s="31"/>
      <c r="P26" s="31"/>
      <c r="Q26" s="32"/>
      <c r="R26" s="33"/>
      <c r="S26" s="34"/>
      <c r="T26" s="35"/>
      <c r="U26" s="36"/>
      <c r="V26" s="37"/>
      <c r="W26" s="38"/>
      <c r="X26" s="39">
        <f t="shared" si="0"/>
        <v>0</v>
      </c>
      <c r="Y26" s="40"/>
      <c r="Z26" s="41"/>
    </row>
    <row r="27" spans="1:26" ht="15" customHeight="1" x14ac:dyDescent="0.15">
      <c r="A27" s="30"/>
      <c r="B27" s="31"/>
      <c r="C27" s="31"/>
      <c r="D27" s="32"/>
      <c r="E27" s="33"/>
      <c r="F27" s="34"/>
      <c r="G27" s="35"/>
      <c r="H27" s="36"/>
      <c r="I27" s="37"/>
      <c r="J27" s="38"/>
      <c r="K27" s="39">
        <f t="shared" si="1"/>
        <v>0</v>
      </c>
      <c r="L27" s="40"/>
      <c r="M27" s="97"/>
      <c r="N27" s="42"/>
      <c r="O27" s="31"/>
      <c r="P27" s="31"/>
      <c r="Q27" s="32"/>
      <c r="R27" s="33"/>
      <c r="S27" s="34"/>
      <c r="T27" s="35"/>
      <c r="U27" s="36"/>
      <c r="V27" s="37"/>
      <c r="W27" s="38"/>
      <c r="X27" s="39">
        <f t="shared" si="0"/>
        <v>0</v>
      </c>
      <c r="Y27" s="40"/>
      <c r="Z27" s="41"/>
    </row>
    <row r="28" spans="1:26" ht="15" customHeight="1" x14ac:dyDescent="0.15">
      <c r="A28" s="30"/>
      <c r="B28" s="31"/>
      <c r="C28" s="31"/>
      <c r="D28" s="32"/>
      <c r="E28" s="33"/>
      <c r="F28" s="34"/>
      <c r="G28" s="35"/>
      <c r="H28" s="36"/>
      <c r="I28" s="37"/>
      <c r="J28" s="38"/>
      <c r="K28" s="39">
        <f t="shared" si="1"/>
        <v>0</v>
      </c>
      <c r="L28" s="40"/>
      <c r="M28" s="97"/>
      <c r="N28" s="42"/>
      <c r="O28" s="31"/>
      <c r="P28" s="31"/>
      <c r="Q28" s="32"/>
      <c r="R28" s="33"/>
      <c r="S28" s="34"/>
      <c r="T28" s="35"/>
      <c r="U28" s="36"/>
      <c r="V28" s="37"/>
      <c r="W28" s="38"/>
      <c r="X28" s="39">
        <f t="shared" si="0"/>
        <v>0</v>
      </c>
      <c r="Y28" s="40"/>
      <c r="Z28" s="41"/>
    </row>
    <row r="29" spans="1:26" ht="15" customHeight="1" x14ac:dyDescent="0.15">
      <c r="A29" s="30"/>
      <c r="B29" s="31"/>
      <c r="C29" s="31"/>
      <c r="D29" s="32"/>
      <c r="E29" s="33"/>
      <c r="F29" s="34"/>
      <c r="G29" s="35"/>
      <c r="H29" s="36"/>
      <c r="I29" s="37"/>
      <c r="J29" s="38"/>
      <c r="K29" s="39">
        <f t="shared" si="1"/>
        <v>0</v>
      </c>
      <c r="L29" s="40"/>
      <c r="M29" s="97"/>
      <c r="N29" s="42"/>
      <c r="O29" s="31"/>
      <c r="P29" s="31"/>
      <c r="Q29" s="32"/>
      <c r="R29" s="33"/>
      <c r="S29" s="34"/>
      <c r="T29" s="35"/>
      <c r="U29" s="36"/>
      <c r="V29" s="37"/>
      <c r="W29" s="38"/>
      <c r="X29" s="39">
        <f t="shared" si="0"/>
        <v>0</v>
      </c>
      <c r="Y29" s="40"/>
      <c r="Z29" s="41"/>
    </row>
    <row r="30" spans="1:26" ht="15" customHeight="1" x14ac:dyDescent="0.15">
      <c r="A30" s="30"/>
      <c r="B30" s="31"/>
      <c r="C30" s="31"/>
      <c r="D30" s="32"/>
      <c r="E30" s="33"/>
      <c r="F30" s="34"/>
      <c r="G30" s="35"/>
      <c r="H30" s="36"/>
      <c r="I30" s="37"/>
      <c r="J30" s="38"/>
      <c r="K30" s="39">
        <f t="shared" si="1"/>
        <v>0</v>
      </c>
      <c r="L30" s="40"/>
      <c r="M30" s="97"/>
      <c r="N30" s="42"/>
      <c r="O30" s="31"/>
      <c r="P30" s="31"/>
      <c r="Q30" s="32"/>
      <c r="R30" s="33"/>
      <c r="S30" s="34"/>
      <c r="T30" s="35"/>
      <c r="U30" s="36"/>
      <c r="V30" s="37"/>
      <c r="W30" s="38"/>
      <c r="X30" s="39">
        <f t="shared" si="0"/>
        <v>0</v>
      </c>
      <c r="Y30" s="40"/>
      <c r="Z30" s="41"/>
    </row>
    <row r="31" spans="1:26" ht="15" customHeight="1" x14ac:dyDescent="0.15">
      <c r="A31" s="30"/>
      <c r="B31" s="31"/>
      <c r="C31" s="31"/>
      <c r="D31" s="32"/>
      <c r="E31" s="33"/>
      <c r="F31" s="34"/>
      <c r="G31" s="35"/>
      <c r="H31" s="36"/>
      <c r="I31" s="37"/>
      <c r="J31" s="38"/>
      <c r="K31" s="39">
        <f t="shared" si="1"/>
        <v>0</v>
      </c>
      <c r="L31" s="40"/>
      <c r="M31" s="97"/>
      <c r="N31" s="42"/>
      <c r="O31" s="31"/>
      <c r="P31" s="31"/>
      <c r="Q31" s="32"/>
      <c r="R31" s="33"/>
      <c r="S31" s="34"/>
      <c r="T31" s="35"/>
      <c r="U31" s="36"/>
      <c r="V31" s="37"/>
      <c r="W31" s="38"/>
      <c r="X31" s="39">
        <f t="shared" si="0"/>
        <v>0</v>
      </c>
      <c r="Y31" s="40"/>
      <c r="Z31" s="41"/>
    </row>
    <row r="32" spans="1:26" ht="15" customHeight="1" x14ac:dyDescent="0.15">
      <c r="A32" s="30"/>
      <c r="B32" s="31"/>
      <c r="C32" s="31"/>
      <c r="D32" s="32"/>
      <c r="E32" s="33"/>
      <c r="F32" s="34"/>
      <c r="G32" s="35"/>
      <c r="H32" s="36"/>
      <c r="I32" s="37"/>
      <c r="J32" s="38"/>
      <c r="K32" s="39">
        <f t="shared" si="1"/>
        <v>0</v>
      </c>
      <c r="L32" s="40"/>
      <c r="M32" s="97"/>
      <c r="N32" s="42"/>
      <c r="O32" s="31"/>
      <c r="P32" s="31"/>
      <c r="Q32" s="32"/>
      <c r="R32" s="33"/>
      <c r="S32" s="34"/>
      <c r="T32" s="35"/>
      <c r="U32" s="36"/>
      <c r="V32" s="37"/>
      <c r="W32" s="38"/>
      <c r="X32" s="39">
        <f t="shared" ref="X32:X43" si="2">IF(N32=0,0,IF($G$22="x",U32*5,IF($M$22="x",U32*7,IF($S$22="x",U32*9,IF($Y$22="x",11,"")))))</f>
        <v>0</v>
      </c>
      <c r="Y32" s="40"/>
      <c r="Z32" s="41"/>
    </row>
    <row r="33" spans="1:26" ht="15" customHeight="1" x14ac:dyDescent="0.15">
      <c r="A33" s="30"/>
      <c r="B33" s="31"/>
      <c r="C33" s="31"/>
      <c r="D33" s="32"/>
      <c r="E33" s="33"/>
      <c r="F33" s="34"/>
      <c r="G33" s="35"/>
      <c r="H33" s="36"/>
      <c r="I33" s="37"/>
      <c r="J33" s="38"/>
      <c r="K33" s="39">
        <f t="shared" ref="K33:K41" si="3">IF(A33=0,0,IF($G$22="x",H33*5,IF($M$22="x",H33*7,IF($S$22="x",H33*9,IF($Y$22="x",11,"")))))</f>
        <v>0</v>
      </c>
      <c r="L33" s="40"/>
      <c r="M33" s="97"/>
      <c r="N33" s="42"/>
      <c r="O33" s="31"/>
      <c r="P33" s="31"/>
      <c r="Q33" s="32"/>
      <c r="R33" s="33"/>
      <c r="S33" s="34"/>
      <c r="T33" s="35"/>
      <c r="U33" s="36"/>
      <c r="V33" s="37"/>
      <c r="W33" s="38"/>
      <c r="X33" s="39">
        <f t="shared" si="2"/>
        <v>0</v>
      </c>
      <c r="Y33" s="40"/>
      <c r="Z33" s="41"/>
    </row>
    <row r="34" spans="1:26" ht="15" customHeight="1" x14ac:dyDescent="0.15">
      <c r="A34" s="30"/>
      <c r="B34" s="31"/>
      <c r="C34" s="31"/>
      <c r="D34" s="32"/>
      <c r="E34" s="33"/>
      <c r="F34" s="34"/>
      <c r="G34" s="35"/>
      <c r="H34" s="36"/>
      <c r="I34" s="37"/>
      <c r="J34" s="38"/>
      <c r="K34" s="39">
        <f t="shared" si="3"/>
        <v>0</v>
      </c>
      <c r="L34" s="40"/>
      <c r="M34" s="97"/>
      <c r="N34" s="42"/>
      <c r="O34" s="31"/>
      <c r="P34" s="31"/>
      <c r="Q34" s="32"/>
      <c r="R34" s="33"/>
      <c r="S34" s="34"/>
      <c r="T34" s="35"/>
      <c r="U34" s="36"/>
      <c r="V34" s="37"/>
      <c r="W34" s="38"/>
      <c r="X34" s="39">
        <f t="shared" si="2"/>
        <v>0</v>
      </c>
      <c r="Y34" s="40"/>
      <c r="Z34" s="41"/>
    </row>
    <row r="35" spans="1:26" ht="15" customHeight="1" x14ac:dyDescent="0.15">
      <c r="A35" s="30"/>
      <c r="B35" s="31"/>
      <c r="C35" s="31"/>
      <c r="D35" s="32"/>
      <c r="E35" s="33"/>
      <c r="F35" s="34"/>
      <c r="G35" s="35"/>
      <c r="H35" s="36"/>
      <c r="I35" s="37"/>
      <c r="J35" s="38"/>
      <c r="K35" s="39">
        <f t="shared" si="3"/>
        <v>0</v>
      </c>
      <c r="L35" s="40"/>
      <c r="M35" s="97"/>
      <c r="N35" s="42"/>
      <c r="O35" s="31"/>
      <c r="P35" s="31"/>
      <c r="Q35" s="32"/>
      <c r="R35" s="33"/>
      <c r="S35" s="34"/>
      <c r="T35" s="35"/>
      <c r="U35" s="36"/>
      <c r="V35" s="37"/>
      <c r="W35" s="38"/>
      <c r="X35" s="39">
        <f t="shared" si="2"/>
        <v>0</v>
      </c>
      <c r="Y35" s="40"/>
      <c r="Z35" s="41"/>
    </row>
    <row r="36" spans="1:26" ht="15" customHeight="1" x14ac:dyDescent="0.15">
      <c r="A36" s="30"/>
      <c r="B36" s="31"/>
      <c r="C36" s="31"/>
      <c r="D36" s="32"/>
      <c r="E36" s="33"/>
      <c r="F36" s="34"/>
      <c r="G36" s="35"/>
      <c r="H36" s="36"/>
      <c r="I36" s="37"/>
      <c r="J36" s="38"/>
      <c r="K36" s="39">
        <f t="shared" si="3"/>
        <v>0</v>
      </c>
      <c r="L36" s="40"/>
      <c r="M36" s="97"/>
      <c r="N36" s="42"/>
      <c r="O36" s="31"/>
      <c r="P36" s="31"/>
      <c r="Q36" s="32"/>
      <c r="R36" s="33"/>
      <c r="S36" s="34"/>
      <c r="T36" s="35"/>
      <c r="U36" s="36"/>
      <c r="V36" s="37"/>
      <c r="W36" s="38"/>
      <c r="X36" s="39">
        <f t="shared" si="2"/>
        <v>0</v>
      </c>
      <c r="Y36" s="40"/>
      <c r="Z36" s="41"/>
    </row>
    <row r="37" spans="1:26" ht="15" customHeight="1" x14ac:dyDescent="0.15">
      <c r="A37" s="30"/>
      <c r="B37" s="31"/>
      <c r="C37" s="31"/>
      <c r="D37" s="32"/>
      <c r="E37" s="33"/>
      <c r="F37" s="34"/>
      <c r="G37" s="35"/>
      <c r="H37" s="36"/>
      <c r="I37" s="37"/>
      <c r="J37" s="38"/>
      <c r="K37" s="39">
        <f t="shared" si="3"/>
        <v>0</v>
      </c>
      <c r="L37" s="40"/>
      <c r="M37" s="97"/>
      <c r="N37" s="42"/>
      <c r="O37" s="31"/>
      <c r="P37" s="31"/>
      <c r="Q37" s="32"/>
      <c r="R37" s="33"/>
      <c r="S37" s="34"/>
      <c r="T37" s="35"/>
      <c r="U37" s="36"/>
      <c r="V37" s="37"/>
      <c r="W37" s="38"/>
      <c r="X37" s="39">
        <f t="shared" si="2"/>
        <v>0</v>
      </c>
      <c r="Y37" s="40"/>
      <c r="Z37" s="41"/>
    </row>
    <row r="38" spans="1:26" ht="15" customHeight="1" x14ac:dyDescent="0.15">
      <c r="A38" s="30"/>
      <c r="B38" s="31"/>
      <c r="C38" s="31"/>
      <c r="D38" s="32"/>
      <c r="E38" s="33"/>
      <c r="F38" s="34"/>
      <c r="G38" s="35"/>
      <c r="H38" s="36"/>
      <c r="I38" s="37"/>
      <c r="J38" s="38"/>
      <c r="K38" s="39">
        <f t="shared" si="3"/>
        <v>0</v>
      </c>
      <c r="L38" s="40"/>
      <c r="M38" s="97"/>
      <c r="N38" s="42"/>
      <c r="O38" s="31"/>
      <c r="P38" s="31"/>
      <c r="Q38" s="32"/>
      <c r="R38" s="33"/>
      <c r="S38" s="34"/>
      <c r="T38" s="35"/>
      <c r="U38" s="36"/>
      <c r="V38" s="37"/>
      <c r="W38" s="38"/>
      <c r="X38" s="39">
        <f t="shared" si="2"/>
        <v>0</v>
      </c>
      <c r="Y38" s="40"/>
      <c r="Z38" s="41"/>
    </row>
    <row r="39" spans="1:26" ht="15" customHeight="1" x14ac:dyDescent="0.15">
      <c r="A39" s="30"/>
      <c r="B39" s="31"/>
      <c r="C39" s="31"/>
      <c r="D39" s="32"/>
      <c r="E39" s="33"/>
      <c r="F39" s="34"/>
      <c r="G39" s="35"/>
      <c r="H39" s="36"/>
      <c r="I39" s="37"/>
      <c r="J39" s="38"/>
      <c r="K39" s="39">
        <f t="shared" si="3"/>
        <v>0</v>
      </c>
      <c r="L39" s="40"/>
      <c r="M39" s="97"/>
      <c r="N39" s="42"/>
      <c r="O39" s="31"/>
      <c r="P39" s="31"/>
      <c r="Q39" s="32"/>
      <c r="R39" s="33"/>
      <c r="S39" s="34"/>
      <c r="T39" s="35"/>
      <c r="U39" s="36"/>
      <c r="V39" s="37"/>
      <c r="W39" s="38"/>
      <c r="X39" s="39">
        <f t="shared" si="2"/>
        <v>0</v>
      </c>
      <c r="Y39" s="40"/>
      <c r="Z39" s="41"/>
    </row>
    <row r="40" spans="1:26" ht="15" customHeight="1" x14ac:dyDescent="0.15">
      <c r="A40" s="30"/>
      <c r="B40" s="31"/>
      <c r="C40" s="31"/>
      <c r="D40" s="32"/>
      <c r="E40" s="33"/>
      <c r="F40" s="34"/>
      <c r="G40" s="35"/>
      <c r="H40" s="36"/>
      <c r="I40" s="37"/>
      <c r="J40" s="38"/>
      <c r="K40" s="39">
        <f t="shared" si="3"/>
        <v>0</v>
      </c>
      <c r="L40" s="40"/>
      <c r="M40" s="97"/>
      <c r="N40" s="42"/>
      <c r="O40" s="31"/>
      <c r="P40" s="31"/>
      <c r="Q40" s="32"/>
      <c r="R40" s="33"/>
      <c r="S40" s="34"/>
      <c r="T40" s="35"/>
      <c r="U40" s="36"/>
      <c r="V40" s="37"/>
      <c r="W40" s="38"/>
      <c r="X40" s="39">
        <f t="shared" si="2"/>
        <v>0</v>
      </c>
      <c r="Y40" s="40"/>
      <c r="Z40" s="41"/>
    </row>
    <row r="41" spans="1:26" ht="15" customHeight="1" x14ac:dyDescent="0.15">
      <c r="A41" s="30"/>
      <c r="B41" s="31"/>
      <c r="C41" s="31"/>
      <c r="D41" s="32"/>
      <c r="E41" s="33"/>
      <c r="F41" s="34"/>
      <c r="G41" s="35"/>
      <c r="H41" s="36"/>
      <c r="I41" s="37"/>
      <c r="J41" s="38"/>
      <c r="K41" s="39">
        <f t="shared" si="3"/>
        <v>0</v>
      </c>
      <c r="L41" s="40"/>
      <c r="M41" s="40"/>
      <c r="N41" s="42"/>
      <c r="O41" s="31"/>
      <c r="P41" s="31"/>
      <c r="Q41" s="32"/>
      <c r="R41" s="33"/>
      <c r="S41" s="34"/>
      <c r="T41" s="35"/>
      <c r="U41" s="36"/>
      <c r="V41" s="37"/>
      <c r="W41" s="38"/>
      <c r="X41" s="39">
        <f t="shared" si="2"/>
        <v>0</v>
      </c>
      <c r="Y41" s="40"/>
      <c r="Z41" s="41"/>
    </row>
    <row r="42" spans="1:26" ht="15" customHeight="1" x14ac:dyDescent="0.15">
      <c r="A42" s="30"/>
      <c r="B42" s="31"/>
      <c r="C42" s="31"/>
      <c r="D42" s="32"/>
      <c r="E42" s="33"/>
      <c r="F42" s="34"/>
      <c r="G42" s="35"/>
      <c r="H42" s="36"/>
      <c r="I42" s="37"/>
      <c r="J42" s="38"/>
      <c r="K42" s="39">
        <f t="shared" ref="K42:K46" si="4">IF(A42=0,0,IF($G$22="x",H42*5,IF($M$22="x",H42*7,IF($S$22="x",H42*9,IF($Y$22="x",11,"")))))</f>
        <v>0</v>
      </c>
      <c r="L42" s="40"/>
      <c r="M42" s="40"/>
      <c r="N42" s="42"/>
      <c r="O42" s="31"/>
      <c r="P42" s="31"/>
      <c r="Q42" s="32"/>
      <c r="R42" s="33"/>
      <c r="S42" s="34"/>
      <c r="T42" s="35"/>
      <c r="U42" s="36"/>
      <c r="V42" s="37"/>
      <c r="W42" s="38"/>
      <c r="X42" s="39">
        <f t="shared" si="2"/>
        <v>0</v>
      </c>
      <c r="Y42" s="40"/>
      <c r="Z42" s="41"/>
    </row>
    <row r="43" spans="1:26" ht="15" customHeight="1" x14ac:dyDescent="0.15">
      <c r="A43" s="30"/>
      <c r="B43" s="31"/>
      <c r="C43" s="31"/>
      <c r="D43" s="32"/>
      <c r="E43" s="33"/>
      <c r="F43" s="34"/>
      <c r="G43" s="35"/>
      <c r="H43" s="36"/>
      <c r="I43" s="37"/>
      <c r="J43" s="38"/>
      <c r="K43" s="39">
        <f t="shared" si="4"/>
        <v>0</v>
      </c>
      <c r="L43" s="40"/>
      <c r="M43" s="40"/>
      <c r="N43" s="98"/>
      <c r="O43" s="99"/>
      <c r="P43" s="99"/>
      <c r="Q43" s="100"/>
      <c r="R43" s="51"/>
      <c r="S43" s="52"/>
      <c r="T43" s="53"/>
      <c r="U43" s="54"/>
      <c r="V43" s="55"/>
      <c r="W43" s="56"/>
      <c r="X43" s="63">
        <f t="shared" si="2"/>
        <v>0</v>
      </c>
      <c r="Y43" s="64"/>
      <c r="Z43" s="65"/>
    </row>
    <row r="44" spans="1:26" ht="15" customHeight="1" x14ac:dyDescent="0.15">
      <c r="A44" s="30"/>
      <c r="B44" s="31"/>
      <c r="C44" s="31"/>
      <c r="D44" s="32"/>
      <c r="E44" s="33"/>
      <c r="F44" s="34"/>
      <c r="G44" s="35"/>
      <c r="H44" s="36"/>
      <c r="I44" s="37"/>
      <c r="J44" s="38"/>
      <c r="K44" s="39">
        <f t="shared" si="4"/>
        <v>0</v>
      </c>
      <c r="L44" s="40"/>
      <c r="M44" s="40"/>
      <c r="N44" s="66"/>
      <c r="O44" s="67"/>
      <c r="P44" s="67"/>
      <c r="Q44" s="68"/>
      <c r="R44" s="72" t="s">
        <v>22</v>
      </c>
      <c r="S44" s="73"/>
      <c r="T44" s="73"/>
      <c r="U44" s="73"/>
      <c r="V44" s="73"/>
      <c r="W44" s="74"/>
      <c r="X44" s="69">
        <f t="shared" ref="X44" si="5">IF(N44="",0,20)</f>
        <v>0</v>
      </c>
      <c r="Y44" s="70"/>
      <c r="Z44" s="71"/>
    </row>
    <row r="45" spans="1:26" ht="15" customHeight="1" x14ac:dyDescent="0.15">
      <c r="A45" s="30"/>
      <c r="B45" s="31"/>
      <c r="C45" s="31"/>
      <c r="D45" s="32"/>
      <c r="E45" s="33"/>
      <c r="F45" s="34"/>
      <c r="G45" s="35"/>
      <c r="H45" s="36"/>
      <c r="I45" s="37"/>
      <c r="J45" s="38"/>
      <c r="K45" s="39">
        <f t="shared" si="4"/>
        <v>0</v>
      </c>
      <c r="L45" s="40"/>
      <c r="M45" s="40"/>
      <c r="N45" s="94"/>
      <c r="O45" s="95"/>
      <c r="P45" s="95"/>
      <c r="Q45" s="96"/>
      <c r="R45" s="75" t="s">
        <v>22</v>
      </c>
      <c r="S45" s="76"/>
      <c r="T45" s="76"/>
      <c r="U45" s="76"/>
      <c r="V45" s="76"/>
      <c r="W45" s="77"/>
      <c r="X45" s="39">
        <f t="shared" ref="X45:X46" si="6">IF(N45="",0,20)</f>
        <v>0</v>
      </c>
      <c r="Y45" s="40"/>
      <c r="Z45" s="41"/>
    </row>
    <row r="46" spans="1:26" ht="15" customHeight="1" x14ac:dyDescent="0.15">
      <c r="A46" s="91"/>
      <c r="B46" s="92"/>
      <c r="C46" s="92"/>
      <c r="D46" s="93"/>
      <c r="E46" s="85"/>
      <c r="F46" s="86"/>
      <c r="G46" s="87"/>
      <c r="H46" s="88"/>
      <c r="I46" s="89"/>
      <c r="J46" s="90"/>
      <c r="K46" s="60">
        <f t="shared" si="4"/>
        <v>0</v>
      </c>
      <c r="L46" s="61"/>
      <c r="M46" s="61"/>
      <c r="N46" s="57"/>
      <c r="O46" s="58"/>
      <c r="P46" s="58"/>
      <c r="Q46" s="59"/>
      <c r="R46" s="78" t="s">
        <v>22</v>
      </c>
      <c r="S46" s="79"/>
      <c r="T46" s="79"/>
      <c r="U46" s="79"/>
      <c r="V46" s="79"/>
      <c r="W46" s="80"/>
      <c r="X46" s="60">
        <f t="shared" si="6"/>
        <v>0</v>
      </c>
      <c r="Y46" s="61"/>
      <c r="Z46" s="62"/>
    </row>
    <row r="47" spans="1:26" ht="7.5" customHeight="1" x14ac:dyDescent="0.15">
      <c r="A47" s="21"/>
      <c r="B47" s="22"/>
      <c r="C47" s="22"/>
      <c r="D47" s="22"/>
      <c r="E47" s="23"/>
      <c r="F47" s="23"/>
      <c r="G47" s="23"/>
      <c r="H47" s="24"/>
      <c r="I47" s="24"/>
      <c r="J47" s="24"/>
      <c r="K47" s="26"/>
      <c r="L47" s="26"/>
      <c r="M47" s="26"/>
      <c r="N47" s="22"/>
      <c r="O47" s="22"/>
      <c r="P47" s="22"/>
      <c r="Q47" s="22"/>
      <c r="R47" s="23"/>
      <c r="S47" s="23"/>
      <c r="T47" s="23"/>
      <c r="U47" s="24"/>
      <c r="V47" s="24"/>
      <c r="W47" s="24"/>
      <c r="X47" s="26"/>
      <c r="Y47" s="26"/>
      <c r="Z47" s="27"/>
    </row>
    <row r="48" spans="1:26" ht="15" customHeight="1" x14ac:dyDescent="0.15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 t="s">
        <v>28</v>
      </c>
      <c r="O48" s="16"/>
      <c r="P48" s="16"/>
      <c r="Q48" s="16"/>
      <c r="R48" s="16"/>
      <c r="S48" s="16"/>
      <c r="T48" s="16"/>
      <c r="U48" s="16"/>
      <c r="V48" s="16"/>
      <c r="W48" s="16"/>
      <c r="X48" s="49" t="str">
        <f>IF(COUNTA(A25:D46&lt;10,""),IF(COUNTA(A25:D46)&gt;=10,IF(Y16="x",50,IF(Y18="x",100)),""))</f>
        <v/>
      </c>
      <c r="Y48" s="49"/>
      <c r="Z48" s="50"/>
    </row>
    <row r="49" spans="1:26" ht="15" customHeight="1" x14ac:dyDescent="0.1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 t="s">
        <v>23</v>
      </c>
      <c r="O49" s="16"/>
      <c r="P49" s="16"/>
      <c r="Q49" s="16"/>
      <c r="R49" s="16"/>
      <c r="S49" s="16"/>
      <c r="T49" s="16"/>
      <c r="U49" s="16"/>
      <c r="V49" s="16"/>
      <c r="W49" s="16"/>
      <c r="X49" s="49">
        <f>SUM(K25:M46)+SUM(X25:Z43)</f>
        <v>0</v>
      </c>
      <c r="Y49" s="49"/>
      <c r="Z49" s="50"/>
    </row>
    <row r="50" spans="1:26" ht="15" customHeight="1" x14ac:dyDescent="0.15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 t="s">
        <v>29</v>
      </c>
      <c r="O50" s="16"/>
      <c r="P50" s="16"/>
      <c r="Q50" s="16"/>
      <c r="R50" s="16"/>
      <c r="S50" s="16"/>
      <c r="T50" s="16"/>
      <c r="U50" s="16"/>
      <c r="V50" s="16"/>
      <c r="W50" s="16"/>
      <c r="X50" s="49">
        <f>SUM(X44:Z46)</f>
        <v>0</v>
      </c>
      <c r="Y50" s="49"/>
      <c r="Z50" s="50"/>
    </row>
    <row r="51" spans="1:26" ht="15" customHeight="1" x14ac:dyDescent="0.15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 t="s">
        <v>24</v>
      </c>
      <c r="O51" s="16"/>
      <c r="P51" s="16"/>
      <c r="Q51" s="16"/>
      <c r="R51" s="16"/>
      <c r="S51" s="16"/>
      <c r="T51" s="16"/>
      <c r="U51" s="16"/>
      <c r="V51" s="16"/>
      <c r="W51" s="16"/>
      <c r="X51" s="81">
        <f>IF(Y20="x",100,0)</f>
        <v>0</v>
      </c>
      <c r="Y51" s="81"/>
      <c r="Z51" s="82"/>
    </row>
    <row r="52" spans="1:26" ht="15" customHeight="1" thickBot="1" x14ac:dyDescent="0.2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6"/>
      <c r="N52" s="15" t="s">
        <v>9</v>
      </c>
      <c r="O52" s="16"/>
      <c r="P52" s="16"/>
      <c r="Q52" s="16"/>
      <c r="R52" s="16"/>
      <c r="S52" s="16"/>
      <c r="T52" s="16"/>
      <c r="U52" s="16"/>
      <c r="V52" s="16"/>
      <c r="W52" s="16"/>
      <c r="X52" s="83">
        <f>SUM(X48:Z51)</f>
        <v>0</v>
      </c>
      <c r="Y52" s="83"/>
      <c r="Z52" s="84"/>
    </row>
    <row r="53" spans="1:26" ht="7.5" customHeight="1" thickTop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9"/>
      <c r="Y53" s="19"/>
      <c r="Z53" s="20"/>
    </row>
    <row r="54" spans="1:26" ht="15" customHeight="1" x14ac:dyDescent="0.15">
      <c r="A54" s="17" t="s">
        <v>19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 t="s">
        <v>18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8"/>
    </row>
    <row r="55" spans="1:26" ht="15" customHeight="1" x14ac:dyDescent="0.15">
      <c r="A55" s="47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6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</row>
    <row r="56" spans="1:26" ht="15" customHeight="1" thickBot="1" x14ac:dyDescent="0.2">
      <c r="A56" s="4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2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6"/>
    </row>
  </sheetData>
  <sheetProtection sheet="1" objects="1" scenarios="1"/>
  <mergeCells count="196">
    <mergeCell ref="A36:D36"/>
    <mergeCell ref="A24:D24"/>
    <mergeCell ref="A25:D25"/>
    <mergeCell ref="A26:D26"/>
    <mergeCell ref="A27:D27"/>
    <mergeCell ref="A28:D28"/>
    <mergeCell ref="A29:D29"/>
    <mergeCell ref="A31:D31"/>
    <mergeCell ref="H34:J34"/>
    <mergeCell ref="H36:J36"/>
    <mergeCell ref="A32:D32"/>
    <mergeCell ref="A35:D35"/>
    <mergeCell ref="E35:G35"/>
    <mergeCell ref="E33:G33"/>
    <mergeCell ref="E34:G34"/>
    <mergeCell ref="H31:J31"/>
    <mergeCell ref="H35:J35"/>
    <mergeCell ref="A30:D30"/>
    <mergeCell ref="A33:D33"/>
    <mergeCell ref="A34:D34"/>
    <mergeCell ref="E29:G29"/>
    <mergeCell ref="E30:G30"/>
    <mergeCell ref="E36:G36"/>
    <mergeCell ref="U26:W26"/>
    <mergeCell ref="X26:Z26"/>
    <mergeCell ref="U27:W27"/>
    <mergeCell ref="X27:Z27"/>
    <mergeCell ref="N24:Q24"/>
    <mergeCell ref="R8:Z8"/>
    <mergeCell ref="E12:M12"/>
    <mergeCell ref="U12:Z12"/>
    <mergeCell ref="R24:T24"/>
    <mergeCell ref="U24:W24"/>
    <mergeCell ref="X24:Z24"/>
    <mergeCell ref="N25:Q25"/>
    <mergeCell ref="R25:T25"/>
    <mergeCell ref="U25:W25"/>
    <mergeCell ref="X25:Z25"/>
    <mergeCell ref="H24:J24"/>
    <mergeCell ref="K25:M25"/>
    <mergeCell ref="K24:M24"/>
    <mergeCell ref="H25:J25"/>
    <mergeCell ref="K26:M26"/>
    <mergeCell ref="N26:Q26"/>
    <mergeCell ref="R26:T26"/>
    <mergeCell ref="R27:T27"/>
    <mergeCell ref="A44:D44"/>
    <mergeCell ref="A45:D45"/>
    <mergeCell ref="E45:G45"/>
    <mergeCell ref="H45:J45"/>
    <mergeCell ref="H43:J43"/>
    <mergeCell ref="K41:M41"/>
    <mergeCell ref="O3:Z3"/>
    <mergeCell ref="O5:Z5"/>
    <mergeCell ref="O6:Z6"/>
    <mergeCell ref="O7:Z7"/>
    <mergeCell ref="R10:Z10"/>
    <mergeCell ref="K32:M32"/>
    <mergeCell ref="K31:M31"/>
    <mergeCell ref="E24:G24"/>
    <mergeCell ref="E25:G25"/>
    <mergeCell ref="E26:G26"/>
    <mergeCell ref="E27:G27"/>
    <mergeCell ref="E28:G28"/>
    <mergeCell ref="E31:G31"/>
    <mergeCell ref="E32:G32"/>
    <mergeCell ref="E43:G43"/>
    <mergeCell ref="K44:M44"/>
    <mergeCell ref="E41:G41"/>
    <mergeCell ref="E42:G42"/>
    <mergeCell ref="H44:J44"/>
    <mergeCell ref="E40:G40"/>
    <mergeCell ref="H37:J37"/>
    <mergeCell ref="H38:J38"/>
    <mergeCell ref="E44:G44"/>
    <mergeCell ref="K37:M37"/>
    <mergeCell ref="K38:M38"/>
    <mergeCell ref="K39:M39"/>
    <mergeCell ref="K40:M40"/>
    <mergeCell ref="H42:J42"/>
    <mergeCell ref="E37:G37"/>
    <mergeCell ref="E38:G38"/>
    <mergeCell ref="K36:M36"/>
    <mergeCell ref="K27:M27"/>
    <mergeCell ref="N40:Q40"/>
    <mergeCell ref="H39:J39"/>
    <mergeCell ref="H40:J40"/>
    <mergeCell ref="H41:J41"/>
    <mergeCell ref="N43:Q43"/>
    <mergeCell ref="K42:M42"/>
    <mergeCell ref="K43:M43"/>
    <mergeCell ref="K34:M34"/>
    <mergeCell ref="N37:Q37"/>
    <mergeCell ref="N38:Q38"/>
    <mergeCell ref="K28:M28"/>
    <mergeCell ref="K29:M29"/>
    <mergeCell ref="K30:M30"/>
    <mergeCell ref="K33:M33"/>
    <mergeCell ref="H32:J32"/>
    <mergeCell ref="K35:M35"/>
    <mergeCell ref="H27:J27"/>
    <mergeCell ref="H28:J28"/>
    <mergeCell ref="H29:J29"/>
    <mergeCell ref="H30:J30"/>
    <mergeCell ref="H33:J33"/>
    <mergeCell ref="N27:Q27"/>
    <mergeCell ref="N30:Q30"/>
    <mergeCell ref="R30:T30"/>
    <mergeCell ref="N33:Q33"/>
    <mergeCell ref="R33:T33"/>
    <mergeCell ref="H26:J26"/>
    <mergeCell ref="U33:W33"/>
    <mergeCell ref="X33:Z33"/>
    <mergeCell ref="N28:Q28"/>
    <mergeCell ref="R28:T28"/>
    <mergeCell ref="U28:W28"/>
    <mergeCell ref="X28:Z28"/>
    <mergeCell ref="N29:Q29"/>
    <mergeCell ref="R29:T29"/>
    <mergeCell ref="U29:W29"/>
    <mergeCell ref="X29:Z29"/>
    <mergeCell ref="U32:W32"/>
    <mergeCell ref="X32:Z32"/>
    <mergeCell ref="U30:W30"/>
    <mergeCell ref="X30:Z30"/>
    <mergeCell ref="U31:W31"/>
    <mergeCell ref="X31:Z31"/>
    <mergeCell ref="N32:Q32"/>
    <mergeCell ref="R32:T32"/>
    <mergeCell ref="N31:Q31"/>
    <mergeCell ref="R31:T31"/>
    <mergeCell ref="X37:Z37"/>
    <mergeCell ref="N34:Q34"/>
    <mergeCell ref="U34:W34"/>
    <mergeCell ref="X34:Z34"/>
    <mergeCell ref="N36:Q36"/>
    <mergeCell ref="R36:T36"/>
    <mergeCell ref="U36:W36"/>
    <mergeCell ref="X36:Z36"/>
    <mergeCell ref="N35:Q35"/>
    <mergeCell ref="R35:T35"/>
    <mergeCell ref="U35:W35"/>
    <mergeCell ref="X35:Z35"/>
    <mergeCell ref="U37:W37"/>
    <mergeCell ref="R34:T34"/>
    <mergeCell ref="R37:T37"/>
    <mergeCell ref="N55:Z56"/>
    <mergeCell ref="A55:L56"/>
    <mergeCell ref="X49:Z49"/>
    <mergeCell ref="X50:Z50"/>
    <mergeCell ref="R43:T43"/>
    <mergeCell ref="U43:W43"/>
    <mergeCell ref="N46:Q46"/>
    <mergeCell ref="X46:Z46"/>
    <mergeCell ref="X43:Z43"/>
    <mergeCell ref="N44:Q44"/>
    <mergeCell ref="X44:Z44"/>
    <mergeCell ref="R44:W44"/>
    <mergeCell ref="R45:W45"/>
    <mergeCell ref="R46:W46"/>
    <mergeCell ref="X45:Z45"/>
    <mergeCell ref="X48:Z48"/>
    <mergeCell ref="X51:Z51"/>
    <mergeCell ref="X52:Z52"/>
    <mergeCell ref="E46:G46"/>
    <mergeCell ref="K46:M46"/>
    <mergeCell ref="H46:J46"/>
    <mergeCell ref="A46:D46"/>
    <mergeCell ref="K45:M45"/>
    <mergeCell ref="N45:Q45"/>
    <mergeCell ref="X38:Z38"/>
    <mergeCell ref="N39:Q39"/>
    <mergeCell ref="R39:T39"/>
    <mergeCell ref="R42:T42"/>
    <mergeCell ref="U42:W42"/>
    <mergeCell ref="N42:Q42"/>
    <mergeCell ref="X42:Z42"/>
    <mergeCell ref="U40:W40"/>
    <mergeCell ref="X40:Z40"/>
    <mergeCell ref="N41:Q41"/>
    <mergeCell ref="R41:T41"/>
    <mergeCell ref="U41:W41"/>
    <mergeCell ref="X41:Z41"/>
    <mergeCell ref="R40:T40"/>
    <mergeCell ref="U39:W39"/>
    <mergeCell ref="X39:Z39"/>
    <mergeCell ref="A41:D41"/>
    <mergeCell ref="A40:D40"/>
    <mergeCell ref="A39:D39"/>
    <mergeCell ref="A38:D38"/>
    <mergeCell ref="A37:D37"/>
    <mergeCell ref="A43:D43"/>
    <mergeCell ref="A42:D42"/>
    <mergeCell ref="R38:T38"/>
    <mergeCell ref="U38:W38"/>
    <mergeCell ref="E39:G39"/>
  </mergeCells>
  <printOptions horizontalCentered="1" verticalCentered="1"/>
  <pageMargins left="0.70866141732283472" right="0.70866141732283472" top="0.59055118110236227" bottom="0.59055118110236227" header="0.39370078740157483" footer="0.39370078740157483"/>
  <pageSetup paperSize="9" scale="98" pageOrder="overThenDown" orientation="portrait" horizontalDpi="4294967294" r:id="rId1"/>
  <headerFooter>
    <oddFooter>&amp;L&amp;"Arial Narrow,Standard"&amp;9&amp;F&amp;R&amp;"Arial Narrow,Standard"&amp;9&amp;D, &amp;T/PM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Leiterabrechnung</vt:lpstr>
      <vt:lpstr>Leiterabrechnung!Drucktitel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Meyer</dc:creator>
  <cp:lastModifiedBy>karin@familie-kobel.ch</cp:lastModifiedBy>
  <cp:lastPrinted>2021-11-01T16:21:44Z</cp:lastPrinted>
  <dcterms:created xsi:type="dcterms:W3CDTF">2015-12-09T15:46:57Z</dcterms:created>
  <dcterms:modified xsi:type="dcterms:W3CDTF">2022-12-02T21:16:47Z</dcterms:modified>
</cp:coreProperties>
</file>