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 - Meyer Consulting AG\30 TV Füllinsdorf\Dauerakten\"/>
    </mc:Choice>
  </mc:AlternateContent>
  <xr:revisionPtr revIDLastSave="0" documentId="13_ncr:1_{F41BDE1A-C124-48CA-8137-E4C3C23F419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iegen-Budget 2021" sheetId="1" r:id="rId1"/>
  </sheets>
  <definedNames>
    <definedName name="_xlnm.Print_Titles" localSheetId="0">'Riegen-Budget 2021'!$1:$4</definedName>
  </definedNames>
  <calcPr calcId="181029"/>
</workbook>
</file>

<file path=xl/calcChain.xml><?xml version="1.0" encoding="utf-8"?>
<calcChain xmlns="http://schemas.openxmlformats.org/spreadsheetml/2006/main">
  <c r="F24" i="1" l="1"/>
  <c r="F29" i="1" s="1"/>
  <c r="F48" i="1"/>
  <c r="F47" i="1"/>
  <c r="F46" i="1"/>
  <c r="F49" i="1"/>
  <c r="F73" i="1"/>
  <c r="F72" i="1"/>
  <c r="F71" i="1"/>
  <c r="F70" i="1"/>
  <c r="F69" i="1"/>
  <c r="F68" i="1"/>
  <c r="F67" i="1"/>
  <c r="F66" i="1"/>
  <c r="F65" i="1"/>
  <c r="F64" i="1"/>
  <c r="F28" i="1"/>
  <c r="F27" i="1"/>
  <c r="F26" i="1"/>
  <c r="F25" i="1"/>
  <c r="F15" i="1"/>
  <c r="F38" i="1"/>
  <c r="F60" i="1"/>
  <c r="F59" i="1"/>
  <c r="F61" i="1"/>
  <c r="F58" i="1"/>
  <c r="F57" i="1"/>
  <c r="F56" i="1"/>
  <c r="F55" i="1"/>
  <c r="F54" i="1"/>
  <c r="F62" i="1" s="1"/>
  <c r="F53" i="1"/>
  <c r="F52" i="1"/>
  <c r="F7" i="1"/>
  <c r="F10" i="1" s="1"/>
  <c r="F22" i="1" s="1"/>
  <c r="F8" i="1"/>
  <c r="F36" i="1"/>
  <c r="F35" i="1"/>
  <c r="F34" i="1"/>
  <c r="F33" i="1"/>
  <c r="B80" i="1"/>
  <c r="F43" i="1"/>
  <c r="F42" i="1"/>
  <c r="F44" i="1" s="1"/>
  <c r="F41" i="1"/>
  <c r="F21" i="1"/>
  <c r="F31" i="1"/>
  <c r="F39" i="1" s="1"/>
  <c r="F80" i="1"/>
  <c r="F6" i="1"/>
  <c r="D10" i="1"/>
  <c r="F37" i="1"/>
  <c r="F32" i="1"/>
  <c r="F77" i="1"/>
  <c r="D79" i="1"/>
  <c r="D78" i="1"/>
  <c r="B78" i="1"/>
  <c r="F78" i="1" s="1"/>
  <c r="B79" i="1"/>
  <c r="F79" i="1" s="1"/>
  <c r="F74" i="1"/>
  <c r="F76" i="1"/>
  <c r="F86" i="1"/>
  <c r="F81" i="1" l="1"/>
  <c r="F50" i="1"/>
  <c r="F87" i="1" s="1"/>
  <c r="F88" i="1" s="1"/>
</calcChain>
</file>

<file path=xl/sharedStrings.xml><?xml version="1.0" encoding="utf-8"?>
<sst xmlns="http://schemas.openxmlformats.org/spreadsheetml/2006/main" count="68" uniqueCount="55">
  <si>
    <t>N E T T O - R E S U L T A T</t>
  </si>
  <si>
    <t>TOTAL AUFWAND</t>
  </si>
  <si>
    <t>Total sonstiger Aufwand</t>
  </si>
  <si>
    <t>Sonstiger Aufwand</t>
  </si>
  <si>
    <t>Total Verbandsbeiträge</t>
  </si>
  <si>
    <t>Abos Baselbieter Turnen</t>
  </si>
  <si>
    <t>Sportversicherung STV</t>
  </si>
  <si>
    <t>Beiträge BLTV</t>
  </si>
  <si>
    <t>Beiträge STV, nicht turnend</t>
  </si>
  <si>
    <t>Beiträge STV, turnend</t>
  </si>
  <si>
    <t>à CHF</t>
  </si>
  <si>
    <t>Total Anlässe</t>
  </si>
  <si>
    <t>Anlässe</t>
  </si>
  <si>
    <t>Total Wettkämpfe</t>
  </si>
  <si>
    <t>Wettkämpfe</t>
  </si>
  <si>
    <t>Total Leiterkurse</t>
  </si>
  <si>
    <t>Total Leiterentschädigungen</t>
  </si>
  <si>
    <t>Externe Leiter</t>
  </si>
  <si>
    <t>Leiterentschädigungen</t>
  </si>
  <si>
    <t>Total Materialaufwand</t>
  </si>
  <si>
    <t>Materialaufwand</t>
  </si>
  <si>
    <t>TOTAL ERTRAG</t>
  </si>
  <si>
    <t>Total übriger Ertrag</t>
  </si>
  <si>
    <t>Übriger Ertrag</t>
  </si>
  <si>
    <t>Beiträge Sportamt BL</t>
  </si>
  <si>
    <t>Total Mitgliederbeiträge</t>
  </si>
  <si>
    <t>CHF</t>
  </si>
  <si>
    <t>Mitgliederbeiträge</t>
  </si>
  <si>
    <t>Riege:</t>
  </si>
  <si>
    <t>Zahlende Mitglieder</t>
  </si>
  <si>
    <t>Beitragsbefreite Mitglieder</t>
  </si>
  <si>
    <t>Basis-Honorar Hilfsleiter Jugend</t>
  </si>
  <si>
    <t>Basis-Honorar Leiter</t>
  </si>
  <si>
    <t>Anzahl</t>
  </si>
  <si>
    <t>Administrations-Beitrag (max. 1)</t>
  </si>
  <si>
    <t>Lektionen-Entschädigung Hilfsleiter</t>
  </si>
  <si>
    <t>Lektionen-Entschädigung Leiter 2</t>
  </si>
  <si>
    <t>Lektionen-Entschädigung Leiter 1</t>
  </si>
  <si>
    <t>Lektionen-Entschädigung Leiter 3</t>
  </si>
  <si>
    <t>Verbandsbeiträge</t>
  </si>
  <si>
    <t>Startgeld</t>
  </si>
  <si>
    <t>Festkarten</t>
  </si>
  <si>
    <t>Jugend</t>
  </si>
  <si>
    <t>Erwachsene</t>
  </si>
  <si>
    <t>Total Aufwand Leiter</t>
  </si>
  <si>
    <t>Teilnehmer</t>
  </si>
  <si>
    <t>Ertrag Anlässe</t>
  </si>
  <si>
    <t>Total Ertrag Anlässe</t>
  </si>
  <si>
    <t>Leiter</t>
  </si>
  <si>
    <t>Wochen</t>
  </si>
  <si>
    <t>Stunden</t>
  </si>
  <si>
    <t>Leiterkurse</t>
  </si>
  <si>
    <t>Taggelder für obligatorische Leiterkurse</t>
  </si>
  <si>
    <t>Total Taggelder für obligatorische Leiterkurse</t>
  </si>
  <si>
    <t>Budget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</si>
</sst>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0"/>
    <numFmt numFmtId="165" formatCode="0.00_0"/>
    <numFmt numFmtId="166" formatCode="0_0"/>
    <numFmt numFmtId="167" formatCode="0.0"/>
    <numFmt numFmtId="168" formatCode="#,##0_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indexed="8"/>
      <name val="Calibri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9" fillId="0" borderId="0"/>
  </cellStyleXfs>
  <cellXfs count="148">
    <xf numFmtId="0" fontId="0" fillId="0" borderId="0" xfId="0"/>
    <xf numFmtId="0" fontId="3" fillId="0" borderId="0" xfId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indent="1"/>
    </xf>
    <xf numFmtId="0" fontId="3" fillId="2" borderId="0" xfId="1" applyFont="1" applyFill="1" applyBorder="1" applyAlignment="1" applyProtection="1">
      <alignment vertical="center"/>
    </xf>
    <xf numFmtId="164" fontId="5" fillId="2" borderId="0" xfId="1" applyNumberFormat="1" applyFont="1" applyFill="1" applyBorder="1" applyAlignment="1" applyProtection="1">
      <alignment horizontal="right" vertical="center"/>
    </xf>
    <xf numFmtId="0" fontId="3" fillId="2" borderId="17" xfId="1" applyFont="1" applyFill="1" applyBorder="1" applyAlignment="1" applyProtection="1">
      <alignment horizontal="left" vertical="center" indent="1"/>
    </xf>
    <xf numFmtId="0" fontId="3" fillId="2" borderId="11" xfId="1" applyFont="1" applyFill="1" applyBorder="1" applyAlignment="1" applyProtection="1">
      <alignment vertical="center"/>
    </xf>
    <xf numFmtId="0" fontId="3" fillId="2" borderId="34" xfId="1" applyFont="1" applyFill="1" applyBorder="1" applyAlignment="1" applyProtection="1">
      <alignment vertical="center"/>
    </xf>
    <xf numFmtId="164" fontId="3" fillId="2" borderId="16" xfId="1" applyNumberFormat="1" applyFont="1" applyFill="1" applyBorder="1" applyAlignment="1" applyProtection="1">
      <alignment vertical="center"/>
    </xf>
    <xf numFmtId="0" fontId="3" fillId="2" borderId="39" xfId="1" quotePrefix="1" applyFont="1" applyFill="1" applyBorder="1" applyAlignment="1" applyProtection="1">
      <alignment horizontal="left" vertical="center" indent="1"/>
    </xf>
    <xf numFmtId="0" fontId="3" fillId="2" borderId="22" xfId="1" applyFont="1" applyFill="1" applyBorder="1" applyAlignment="1" applyProtection="1">
      <alignment vertical="center"/>
    </xf>
    <xf numFmtId="0" fontId="3" fillId="2" borderId="38" xfId="1" applyFont="1" applyFill="1" applyBorder="1" applyAlignment="1" applyProtection="1">
      <alignment vertical="center"/>
    </xf>
    <xf numFmtId="165" fontId="3" fillId="2" borderId="38" xfId="1" applyNumberFormat="1" applyFont="1" applyFill="1" applyBorder="1" applyAlignment="1" applyProtection="1">
      <alignment vertical="center"/>
    </xf>
    <xf numFmtId="164" fontId="3" fillId="2" borderId="21" xfId="1" applyNumberFormat="1" applyFont="1" applyFill="1" applyBorder="1" applyAlignment="1" applyProtection="1">
      <alignment vertical="center"/>
    </xf>
    <xf numFmtId="0" fontId="4" fillId="2" borderId="9" xfId="1" applyFont="1" applyFill="1" applyBorder="1" applyAlignment="1" applyProtection="1">
      <alignment horizontal="left" vertical="center" indent="1"/>
    </xf>
    <xf numFmtId="0" fontId="4" fillId="2" borderId="8" xfId="1" applyFont="1" applyFill="1" applyBorder="1" applyAlignment="1" applyProtection="1">
      <alignment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165" fontId="4" fillId="2" borderId="8" xfId="1" applyNumberFormat="1" applyFont="1" applyFill="1" applyBorder="1" applyAlignment="1" applyProtection="1">
      <alignment vertical="center"/>
    </xf>
    <xf numFmtId="164" fontId="4" fillId="2" borderId="7" xfId="1" applyNumberFormat="1" applyFont="1" applyFill="1" applyBorder="1" applyAlignment="1" applyProtection="1">
      <alignment vertical="center"/>
    </xf>
    <xf numFmtId="0" fontId="4" fillId="2" borderId="6" xfId="1" applyFont="1" applyFill="1" applyBorder="1" applyAlignment="1" applyProtection="1">
      <alignment horizontal="left" vertical="center" indent="1"/>
    </xf>
    <xf numFmtId="0" fontId="4" fillId="2" borderId="5" xfId="1" applyFont="1" applyFill="1" applyBorder="1" applyAlignment="1" applyProtection="1">
      <alignment vertical="center"/>
    </xf>
    <xf numFmtId="166" fontId="4" fillId="2" borderId="5" xfId="1" applyNumberFormat="1" applyFont="1" applyFill="1" applyBorder="1" applyAlignment="1" applyProtection="1">
      <alignment horizontal="left" vertical="center"/>
    </xf>
    <xf numFmtId="166" fontId="4" fillId="2" borderId="5" xfId="1" applyNumberFormat="1" applyFont="1" applyFill="1" applyBorder="1" applyAlignment="1" applyProtection="1">
      <alignment horizontal="right" vertical="center"/>
    </xf>
    <xf numFmtId="165" fontId="4" fillId="2" borderId="5" xfId="1" applyNumberFormat="1" applyFont="1" applyFill="1" applyBorder="1" applyAlignment="1" applyProtection="1">
      <alignment horizontal="right" vertical="center"/>
    </xf>
    <xf numFmtId="164" fontId="4" fillId="2" borderId="4" xfId="1" applyNumberFormat="1" applyFont="1" applyFill="1" applyBorder="1" applyAlignment="1" applyProtection="1">
      <alignment vertical="center"/>
    </xf>
    <xf numFmtId="0" fontId="4" fillId="2" borderId="20" xfId="1" applyFont="1" applyFill="1" applyBorder="1" applyAlignment="1" applyProtection="1">
      <alignment horizontal="left" vertical="center" indent="1"/>
    </xf>
    <xf numFmtId="0" fontId="3" fillId="2" borderId="19" xfId="1" applyFont="1" applyFill="1" applyBorder="1" applyAlignment="1" applyProtection="1">
      <alignment vertical="center"/>
    </xf>
    <xf numFmtId="166" fontId="3" fillId="2" borderId="19" xfId="1" applyNumberFormat="1" applyFont="1" applyFill="1" applyBorder="1" applyAlignment="1" applyProtection="1">
      <alignment horizontal="left" vertical="center"/>
    </xf>
    <xf numFmtId="166" fontId="3" fillId="2" borderId="19" xfId="1" applyNumberFormat="1" applyFont="1" applyFill="1" applyBorder="1" applyAlignment="1" applyProtection="1">
      <alignment horizontal="right" vertical="center"/>
    </xf>
    <xf numFmtId="165" fontId="3" fillId="2" borderId="19" xfId="1" applyNumberFormat="1" applyFont="1" applyFill="1" applyBorder="1" applyAlignment="1" applyProtection="1">
      <alignment horizontal="right" vertical="center"/>
    </xf>
    <xf numFmtId="164" fontId="3" fillId="2" borderId="18" xfId="1" applyNumberFormat="1" applyFont="1" applyFill="1" applyBorder="1" applyAlignment="1" applyProtection="1">
      <alignment vertical="center"/>
    </xf>
    <xf numFmtId="165" fontId="3" fillId="0" borderId="34" xfId="1" applyNumberFormat="1" applyFont="1" applyFill="1" applyBorder="1" applyAlignment="1" applyProtection="1">
      <alignment horizontal="right" vertical="center"/>
      <protection locked="0"/>
    </xf>
    <xf numFmtId="0" fontId="3" fillId="2" borderId="41" xfId="1" applyFont="1" applyFill="1" applyBorder="1" applyAlignment="1" applyProtection="1">
      <alignment horizontal="left" vertical="center" indent="1"/>
    </xf>
    <xf numFmtId="164" fontId="5" fillId="2" borderId="40" xfId="1" applyNumberFormat="1" applyFont="1" applyFill="1" applyBorder="1" applyAlignment="1" applyProtection="1">
      <alignment vertical="center"/>
    </xf>
    <xf numFmtId="0" fontId="3" fillId="2" borderId="12" xfId="1" applyFont="1" applyFill="1" applyBorder="1" applyAlignment="1" applyProtection="1">
      <alignment horizontal="left" vertical="center" indent="1"/>
    </xf>
    <xf numFmtId="0" fontId="3" fillId="0" borderId="17" xfId="1" applyFont="1" applyFill="1" applyBorder="1" applyAlignment="1" applyProtection="1">
      <alignment horizontal="left" vertical="center" indent="1"/>
      <protection locked="0"/>
    </xf>
    <xf numFmtId="0" fontId="3" fillId="0" borderId="11" xfId="1" applyFont="1" applyFill="1" applyBorder="1" applyAlignment="1" applyProtection="1">
      <alignment vertical="center"/>
      <protection locked="0"/>
    </xf>
    <xf numFmtId="166" fontId="3" fillId="0" borderId="11" xfId="1" applyNumberFormat="1" applyFont="1" applyFill="1" applyBorder="1" applyAlignment="1" applyProtection="1">
      <alignment horizontal="left" vertical="center"/>
      <protection locked="0"/>
    </xf>
    <xf numFmtId="166" fontId="3" fillId="0" borderId="11" xfId="1" applyNumberFormat="1" applyFont="1" applyFill="1" applyBorder="1" applyAlignment="1" applyProtection="1">
      <alignment horizontal="right" vertical="center"/>
      <protection locked="0"/>
    </xf>
    <xf numFmtId="165" fontId="3" fillId="0" borderId="11" xfId="1" applyNumberFormat="1" applyFont="1" applyFill="1" applyBorder="1" applyAlignment="1" applyProtection="1">
      <alignment horizontal="right" vertical="center"/>
      <protection locked="0"/>
    </xf>
    <xf numFmtId="164" fontId="3" fillId="0" borderId="16" xfId="1" applyNumberFormat="1" applyFont="1" applyFill="1" applyBorder="1" applyAlignment="1" applyProtection="1">
      <alignment vertical="center"/>
      <protection locked="0"/>
    </xf>
    <xf numFmtId="0" fontId="3" fillId="0" borderId="15" xfId="1" applyFont="1" applyFill="1" applyBorder="1" applyAlignment="1" applyProtection="1">
      <alignment horizontal="left" vertical="center" indent="1"/>
      <protection locked="0"/>
    </xf>
    <xf numFmtId="0" fontId="3" fillId="0" borderId="14" xfId="1" applyFont="1" applyFill="1" applyBorder="1" applyAlignment="1" applyProtection="1">
      <alignment vertical="center"/>
      <protection locked="0"/>
    </xf>
    <xf numFmtId="166" fontId="3" fillId="0" borderId="14" xfId="1" applyNumberFormat="1" applyFont="1" applyFill="1" applyBorder="1" applyAlignment="1" applyProtection="1">
      <alignment horizontal="left" vertical="center"/>
      <protection locked="0"/>
    </xf>
    <xf numFmtId="166" fontId="3" fillId="0" borderId="14" xfId="1" applyNumberFormat="1" applyFont="1" applyFill="1" applyBorder="1" applyAlignment="1" applyProtection="1">
      <alignment horizontal="right" vertical="center"/>
      <protection locked="0"/>
    </xf>
    <xf numFmtId="165" fontId="3" fillId="0" borderId="14" xfId="1" applyNumberFormat="1" applyFont="1" applyFill="1" applyBorder="1" applyAlignment="1" applyProtection="1">
      <alignment horizontal="right" vertical="center"/>
      <protection locked="0"/>
    </xf>
    <xf numFmtId="164" fontId="3" fillId="0" borderId="13" xfId="1" applyNumberFormat="1" applyFont="1" applyFill="1" applyBorder="1" applyAlignment="1" applyProtection="1">
      <alignment vertical="center"/>
      <protection locked="0"/>
    </xf>
    <xf numFmtId="0" fontId="3" fillId="0" borderId="12" xfId="1" applyFont="1" applyFill="1" applyBorder="1" applyAlignment="1" applyProtection="1">
      <alignment horizontal="left" vertical="center" indent="1"/>
      <protection locked="0"/>
    </xf>
    <xf numFmtId="166" fontId="3" fillId="0" borderId="0" xfId="1" applyNumberFormat="1" applyFont="1" applyFill="1" applyBorder="1" applyAlignment="1" applyProtection="1">
      <alignment horizontal="left" vertic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165" fontId="3" fillId="0" borderId="0" xfId="1" applyNumberFormat="1" applyFont="1" applyFill="1" applyBorder="1" applyAlignment="1" applyProtection="1">
      <alignment horizontal="right" vertical="center"/>
      <protection locked="0"/>
    </xf>
    <xf numFmtId="164" fontId="3" fillId="0" borderId="10" xfId="1" applyNumberFormat="1" applyFont="1" applyFill="1" applyBorder="1" applyAlignment="1" applyProtection="1">
      <alignment vertical="center"/>
      <protection locked="0"/>
    </xf>
    <xf numFmtId="164" fontId="4" fillId="2" borderId="8" xfId="1" applyNumberFormat="1" applyFont="1" applyFill="1" applyBorder="1" applyAlignment="1" applyProtection="1">
      <alignment vertical="center"/>
    </xf>
    <xf numFmtId="164" fontId="3" fillId="2" borderId="32" xfId="1" applyNumberFormat="1" applyFont="1" applyFill="1" applyBorder="1" applyAlignment="1" applyProtection="1">
      <alignment horizontal="center" vertical="center"/>
    </xf>
    <xf numFmtId="164" fontId="3" fillId="2" borderId="31" xfId="1" applyNumberFormat="1" applyFont="1" applyFill="1" applyBorder="1" applyAlignment="1" applyProtection="1">
      <alignment horizontal="center" vertical="center"/>
    </xf>
    <xf numFmtId="0" fontId="3" fillId="2" borderId="28" xfId="1" applyFont="1" applyFill="1" applyBorder="1" applyAlignment="1" applyProtection="1">
      <alignment horizontal="left" vertical="center" indent="1"/>
    </xf>
    <xf numFmtId="0" fontId="3" fillId="2" borderId="26" xfId="1" applyFont="1" applyFill="1" applyBorder="1" applyAlignment="1" applyProtection="1">
      <alignment horizontal="left" vertical="center" indent="1"/>
    </xf>
    <xf numFmtId="0" fontId="4" fillId="2" borderId="12" xfId="1" applyFont="1" applyFill="1" applyBorder="1" applyAlignment="1" applyProtection="1">
      <alignment horizontal="left" vertical="center" indent="1"/>
    </xf>
    <xf numFmtId="1" fontId="3" fillId="2" borderId="27" xfId="1" applyNumberFormat="1" applyFont="1" applyFill="1" applyBorder="1" applyAlignment="1" applyProtection="1">
      <alignment horizontal="center" vertical="center"/>
    </xf>
    <xf numFmtId="0" fontId="3" fillId="2" borderId="25" xfId="1" applyFont="1" applyFill="1" applyBorder="1" applyAlignment="1" applyProtection="1">
      <alignment vertical="center"/>
    </xf>
    <xf numFmtId="165" fontId="3" fillId="2" borderId="11" xfId="1" applyNumberFormat="1" applyFont="1" applyFill="1" applyBorder="1" applyAlignment="1" applyProtection="1">
      <alignment horizontal="right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65" fontId="3" fillId="2" borderId="14" xfId="1" applyNumberFormat="1" applyFont="1" applyFill="1" applyBorder="1" applyAlignment="1" applyProtection="1">
      <alignment vertical="center"/>
    </xf>
    <xf numFmtId="164" fontId="3" fillId="2" borderId="13" xfId="1" applyNumberFormat="1" applyFont="1" applyFill="1" applyBorder="1" applyAlignment="1" applyProtection="1">
      <alignment vertical="center"/>
    </xf>
    <xf numFmtId="164" fontId="3" fillId="2" borderId="10" xfId="1" applyNumberFormat="1" applyFont="1" applyFill="1" applyBorder="1" applyAlignment="1" applyProtection="1">
      <alignment vertical="center"/>
    </xf>
    <xf numFmtId="0" fontId="4" fillId="2" borderId="33" xfId="1" applyFont="1" applyFill="1" applyBorder="1" applyAlignment="1" applyProtection="1">
      <alignment horizontal="left" vertical="center" indent="1"/>
    </xf>
    <xf numFmtId="0" fontId="3" fillId="2" borderId="25" xfId="1" applyFont="1" applyFill="1" applyBorder="1" applyAlignment="1" applyProtection="1">
      <alignment horizontal="center" vertical="center"/>
    </xf>
    <xf numFmtId="1" fontId="3" fillId="0" borderId="25" xfId="1" applyNumberFormat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165" fontId="3" fillId="0" borderId="14" xfId="1" applyNumberFormat="1" applyFont="1" applyFill="1" applyBorder="1" applyAlignment="1" applyProtection="1">
      <alignment vertical="center"/>
      <protection locked="0"/>
    </xf>
    <xf numFmtId="165" fontId="3" fillId="0" borderId="11" xfId="1" applyNumberFormat="1" applyFont="1" applyFill="1" applyBorder="1" applyAlignment="1" applyProtection="1">
      <alignment vertical="center"/>
      <protection locked="0"/>
    </xf>
    <xf numFmtId="164" fontId="3" fillId="2" borderId="36" xfId="1" applyNumberFormat="1" applyFont="1" applyFill="1" applyBorder="1" applyAlignment="1" applyProtection="1">
      <alignment horizontal="center" vertical="center"/>
    </xf>
    <xf numFmtId="165" fontId="3" fillId="2" borderId="27" xfId="1" applyNumberFormat="1" applyFont="1" applyFill="1" applyBorder="1" applyAlignment="1" applyProtection="1">
      <alignment horizontal="center" vertical="center"/>
    </xf>
    <xf numFmtId="165" fontId="3" fillId="2" borderId="34" xfId="1" applyNumberFormat="1" applyFont="1" applyFill="1" applyBorder="1" applyAlignment="1" applyProtection="1">
      <alignment horizontal="center" vertical="center"/>
    </xf>
    <xf numFmtId="165" fontId="3" fillId="0" borderId="22" xfId="1" applyNumberFormat="1" applyFont="1" applyFill="1" applyBorder="1" applyAlignment="1" applyProtection="1">
      <alignment vertical="center"/>
      <protection locked="0"/>
    </xf>
    <xf numFmtId="164" fontId="3" fillId="0" borderId="34" xfId="1" applyNumberFormat="1" applyFont="1" applyFill="1" applyBorder="1" applyAlignment="1" applyProtection="1">
      <alignment horizontal="left" vertical="center"/>
      <protection locked="0"/>
    </xf>
    <xf numFmtId="165" fontId="3" fillId="2" borderId="30" xfId="1" applyNumberFormat="1" applyFont="1" applyFill="1" applyBorder="1" applyAlignment="1" applyProtection="1">
      <alignment horizontal="center" vertical="center"/>
    </xf>
    <xf numFmtId="165" fontId="3" fillId="2" borderId="29" xfId="1" applyNumberFormat="1" applyFont="1" applyFill="1" applyBorder="1" applyAlignment="1" applyProtection="1">
      <alignment horizontal="center" vertical="center"/>
    </xf>
    <xf numFmtId="0" fontId="3" fillId="2" borderId="24" xfId="1" applyFont="1" applyFill="1" applyBorder="1" applyAlignment="1" applyProtection="1">
      <alignment horizontal="left" vertical="center" indent="1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vertical="center"/>
    </xf>
    <xf numFmtId="165" fontId="4" fillId="2" borderId="5" xfId="1" applyNumberFormat="1" applyFont="1" applyFill="1" applyBorder="1" applyAlignment="1" applyProtection="1">
      <alignment vertical="center"/>
    </xf>
    <xf numFmtId="0" fontId="4" fillId="2" borderId="3" xfId="1" applyFont="1" applyFill="1" applyBorder="1" applyAlignment="1" applyProtection="1">
      <alignment horizontal="left" vertical="center" indent="1"/>
    </xf>
    <xf numFmtId="0" fontId="4" fillId="2" borderId="2" xfId="1" applyFont="1" applyFill="1" applyBorder="1" applyAlignment="1" applyProtection="1">
      <alignment vertical="center"/>
    </xf>
    <xf numFmtId="164" fontId="4" fillId="2" borderId="2" xfId="1" applyNumberFormat="1" applyFont="1" applyFill="1" applyBorder="1" applyAlignment="1" applyProtection="1">
      <alignment horizontal="left" vertical="center"/>
    </xf>
    <xf numFmtId="164" fontId="4" fillId="2" borderId="2" xfId="1" applyNumberFormat="1" applyFont="1" applyFill="1" applyBorder="1" applyAlignment="1" applyProtection="1">
      <alignment vertical="center"/>
    </xf>
    <xf numFmtId="165" fontId="4" fillId="2" borderId="2" xfId="1" applyNumberFormat="1" applyFont="1" applyFill="1" applyBorder="1" applyAlignment="1" applyProtection="1">
      <alignment vertical="center"/>
    </xf>
    <xf numFmtId="164" fontId="4" fillId="2" borderId="1" xfId="1" applyNumberFormat="1" applyFont="1" applyFill="1" applyBorder="1" applyAlignment="1" applyProtection="1">
      <alignment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164" fontId="3" fillId="2" borderId="34" xfId="1" applyNumberFormat="1" applyFont="1" applyFill="1" applyBorder="1" applyAlignment="1" applyProtection="1">
      <alignment horizontal="center" vertical="center"/>
    </xf>
    <xf numFmtId="164" fontId="3" fillId="2" borderId="44" xfId="1" applyNumberFormat="1" applyFont="1" applyFill="1" applyBorder="1" applyAlignment="1" applyProtection="1">
      <alignment horizontal="center" vertical="center"/>
    </xf>
    <xf numFmtId="164" fontId="4" fillId="2" borderId="45" xfId="1" applyNumberFormat="1" applyFont="1" applyFill="1" applyBorder="1" applyAlignment="1" applyProtection="1">
      <alignment horizontal="center" vertical="center"/>
    </xf>
    <xf numFmtId="0" fontId="3" fillId="2" borderId="46" xfId="1" applyFont="1" applyFill="1" applyBorder="1" applyAlignment="1" applyProtection="1">
      <alignment horizontal="left" vertical="center" indent="1"/>
    </xf>
    <xf numFmtId="0" fontId="3" fillId="2" borderId="47" xfId="1" applyFont="1" applyFill="1" applyBorder="1" applyAlignment="1">
      <alignment vertical="center"/>
    </xf>
    <xf numFmtId="164" fontId="3" fillId="2" borderId="47" xfId="1" applyNumberFormat="1" applyFont="1" applyFill="1" applyBorder="1" applyAlignment="1">
      <alignment horizontal="left" vertical="center"/>
    </xf>
    <xf numFmtId="164" fontId="3" fillId="2" borderId="47" xfId="1" applyNumberFormat="1" applyFont="1" applyFill="1" applyBorder="1" applyAlignment="1">
      <alignment vertical="center"/>
    </xf>
    <xf numFmtId="164" fontId="3" fillId="2" borderId="48" xfId="1" applyNumberFormat="1" applyFont="1" applyFill="1" applyBorder="1" applyAlignment="1">
      <alignment vertical="center"/>
    </xf>
    <xf numFmtId="164" fontId="3" fillId="2" borderId="19" xfId="1" applyNumberFormat="1" applyFont="1" applyFill="1" applyBorder="1" applyAlignment="1" applyProtection="1">
      <alignment horizontal="center" vertical="center"/>
    </xf>
    <xf numFmtId="164" fontId="3" fillId="2" borderId="49" xfId="1" applyNumberFormat="1" applyFont="1" applyFill="1" applyBorder="1" applyAlignment="1" applyProtection="1">
      <alignment horizontal="center" vertical="center"/>
    </xf>
    <xf numFmtId="0" fontId="3" fillId="0" borderId="34" xfId="1" applyFont="1" applyBorder="1" applyAlignment="1">
      <alignment vertical="center"/>
    </xf>
    <xf numFmtId="0" fontId="3" fillId="0" borderId="51" xfId="1" applyFont="1" applyBorder="1" applyAlignment="1">
      <alignment vertical="center"/>
    </xf>
    <xf numFmtId="0" fontId="4" fillId="2" borderId="39" xfId="1" applyFont="1" applyFill="1" applyBorder="1" applyAlignment="1" applyProtection="1">
      <alignment horizontal="left" vertical="center" indent="1"/>
    </xf>
    <xf numFmtId="0" fontId="4" fillId="2" borderId="22" xfId="1" applyFont="1" applyFill="1" applyBorder="1" applyAlignment="1" applyProtection="1">
      <alignment vertical="center"/>
    </xf>
    <xf numFmtId="164" fontId="4" fillId="2" borderId="22" xfId="1" applyNumberFormat="1" applyFont="1" applyFill="1" applyBorder="1" applyAlignment="1" applyProtection="1">
      <alignment horizontal="left" vertical="center"/>
    </xf>
    <xf numFmtId="164" fontId="4" fillId="2" borderId="22" xfId="1" applyNumberFormat="1" applyFont="1" applyFill="1" applyBorder="1" applyAlignment="1" applyProtection="1">
      <alignment vertical="center"/>
    </xf>
    <xf numFmtId="165" fontId="4" fillId="2" borderId="22" xfId="1" applyNumberFormat="1" applyFont="1" applyFill="1" applyBorder="1" applyAlignment="1" applyProtection="1">
      <alignment vertical="center"/>
    </xf>
    <xf numFmtId="164" fontId="4" fillId="2" borderId="21" xfId="1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vertical="center"/>
    </xf>
    <xf numFmtId="0" fontId="3" fillId="0" borderId="39" xfId="1" applyFont="1" applyFill="1" applyBorder="1" applyAlignment="1" applyProtection="1">
      <alignment horizontal="left" vertical="center" indent="1"/>
      <protection locked="0"/>
    </xf>
    <xf numFmtId="164" fontId="3" fillId="0" borderId="50" xfId="1" applyNumberFormat="1" applyFont="1" applyFill="1" applyBorder="1" applyAlignment="1" applyProtection="1">
      <alignment vertical="center"/>
      <protection locked="0"/>
    </xf>
    <xf numFmtId="165" fontId="3" fillId="0" borderId="51" xfId="1" applyNumberFormat="1" applyFont="1" applyFill="1" applyBorder="1" applyAlignment="1" applyProtection="1">
      <alignment vertical="center"/>
      <protection locked="0"/>
    </xf>
    <xf numFmtId="167" fontId="3" fillId="0" borderId="14" xfId="1" applyNumberFormat="1" applyFont="1" applyFill="1" applyBorder="1" applyAlignment="1" applyProtection="1">
      <alignment horizontal="center" vertical="center"/>
      <protection locked="0"/>
    </xf>
    <xf numFmtId="167" fontId="3" fillId="0" borderId="11" xfId="1" applyNumberFormat="1" applyFont="1" applyFill="1" applyBorder="1" applyAlignment="1" applyProtection="1">
      <alignment horizontal="center" vertical="center"/>
      <protection locked="0"/>
    </xf>
    <xf numFmtId="165" fontId="3" fillId="0" borderId="34" xfId="1" applyNumberFormat="1" applyFont="1" applyFill="1" applyBorder="1" applyAlignment="1" applyProtection="1">
      <alignment vertical="center"/>
      <protection locked="0"/>
    </xf>
    <xf numFmtId="1" fontId="3" fillId="0" borderId="35" xfId="1" applyNumberFormat="1" applyFont="1" applyFill="1" applyBorder="1" applyAlignment="1" applyProtection="1">
      <alignment horizontal="right" vertical="center" indent="2"/>
      <protection locked="0"/>
    </xf>
    <xf numFmtId="1" fontId="3" fillId="0" borderId="23" xfId="1" applyNumberFormat="1" applyFont="1" applyFill="1" applyBorder="1" applyAlignment="1" applyProtection="1">
      <alignment horizontal="right" vertical="center" indent="2"/>
      <protection locked="0"/>
    </xf>
    <xf numFmtId="1" fontId="4" fillId="2" borderId="37" xfId="1" applyNumberFormat="1" applyFont="1" applyFill="1" applyBorder="1" applyAlignment="1" applyProtection="1">
      <alignment horizontal="right" vertical="center" indent="2"/>
    </xf>
    <xf numFmtId="1" fontId="3" fillId="0" borderId="25" xfId="1" applyNumberFormat="1" applyFont="1" applyFill="1" applyBorder="1" applyAlignment="1" applyProtection="1">
      <alignment horizontal="right" vertical="center" indent="2"/>
      <protection locked="0"/>
    </xf>
    <xf numFmtId="1" fontId="3" fillId="0" borderId="50" xfId="1" applyNumberFormat="1" applyFont="1" applyFill="1" applyBorder="1" applyAlignment="1" applyProtection="1">
      <alignment horizontal="right" vertical="center" indent="2"/>
      <protection locked="0"/>
    </xf>
    <xf numFmtId="1" fontId="3" fillId="0" borderId="27" xfId="1" applyNumberFormat="1" applyFont="1" applyFill="1" applyBorder="1" applyAlignment="1" applyProtection="1">
      <alignment horizontal="right" vertical="center" indent="2"/>
      <protection locked="0"/>
    </xf>
    <xf numFmtId="1" fontId="3" fillId="2" borderId="25" xfId="1" applyNumberFormat="1" applyFont="1" applyFill="1" applyBorder="1" applyAlignment="1" applyProtection="1">
      <alignment horizontal="right" vertical="center" indent="2"/>
    </xf>
    <xf numFmtId="168" fontId="3" fillId="0" borderId="36" xfId="1" applyNumberFormat="1" applyFont="1" applyFill="1" applyBorder="1" applyAlignment="1" applyProtection="1">
      <alignment horizontal="right" vertical="center" indent="2"/>
      <protection locked="0"/>
    </xf>
    <xf numFmtId="0" fontId="3" fillId="0" borderId="25" xfId="1" applyFont="1" applyFill="1" applyBorder="1" applyAlignment="1" applyProtection="1">
      <alignment horizontal="right" vertical="center" indent="2"/>
      <protection locked="0"/>
    </xf>
    <xf numFmtId="166" fontId="3" fillId="2" borderId="0" xfId="1" applyNumberFormat="1" applyFont="1" applyFill="1" applyBorder="1" applyAlignment="1" applyProtection="1">
      <alignment horizontal="left" vertical="center"/>
    </xf>
    <xf numFmtId="165" fontId="3" fillId="0" borderId="52" xfId="1" applyNumberFormat="1" applyFont="1" applyFill="1" applyBorder="1" applyAlignment="1" applyProtection="1">
      <alignment horizontal="right" vertical="center"/>
      <protection locked="0"/>
    </xf>
    <xf numFmtId="1" fontId="3" fillId="0" borderId="36" xfId="1" applyNumberFormat="1" applyFont="1" applyFill="1" applyBorder="1" applyAlignment="1" applyProtection="1">
      <alignment horizontal="right" vertical="center" indent="2"/>
      <protection locked="0"/>
    </xf>
    <xf numFmtId="165" fontId="3" fillId="0" borderId="53" xfId="1" applyNumberFormat="1" applyFont="1" applyFill="1" applyBorder="1" applyAlignment="1" applyProtection="1">
      <alignment horizontal="right" vertical="center"/>
      <protection locked="0"/>
    </xf>
    <xf numFmtId="166" fontId="3" fillId="0" borderId="50" xfId="1" applyNumberFormat="1" applyFont="1" applyFill="1" applyBorder="1" applyAlignment="1" applyProtection="1">
      <alignment horizontal="right" vertical="center"/>
      <protection locked="0"/>
    </xf>
    <xf numFmtId="164" fontId="3" fillId="2" borderId="27" xfId="1" applyNumberFormat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164" fontId="3" fillId="2" borderId="35" xfId="1" applyNumberFormat="1" applyFont="1" applyFill="1" applyBorder="1" applyAlignment="1" applyProtection="1">
      <alignment horizontal="center" vertical="center"/>
    </xf>
    <xf numFmtId="0" fontId="4" fillId="2" borderId="54" xfId="1" applyFont="1" applyFill="1" applyBorder="1" applyAlignment="1" applyProtection="1">
      <alignment horizontal="left" vertical="center" indent="1"/>
    </xf>
    <xf numFmtId="0" fontId="4" fillId="2" borderId="55" xfId="1" applyFont="1" applyFill="1" applyBorder="1" applyAlignment="1" applyProtection="1">
      <alignment vertical="center"/>
    </xf>
    <xf numFmtId="164" fontId="4" fillId="2" borderId="55" xfId="1" applyNumberFormat="1" applyFont="1" applyFill="1" applyBorder="1" applyAlignment="1" applyProtection="1">
      <alignment horizontal="left" vertical="center"/>
    </xf>
    <xf numFmtId="164" fontId="4" fillId="2" borderId="55" xfId="1" applyNumberFormat="1" applyFont="1" applyFill="1" applyBorder="1" applyAlignment="1" applyProtection="1">
      <alignment vertical="center"/>
    </xf>
    <xf numFmtId="165" fontId="4" fillId="2" borderId="55" xfId="1" applyNumberFormat="1" applyFont="1" applyFill="1" applyBorder="1" applyAlignment="1" applyProtection="1">
      <alignment vertical="center"/>
    </xf>
    <xf numFmtId="164" fontId="4" fillId="2" borderId="56" xfId="1" applyNumberFormat="1" applyFont="1" applyFill="1" applyBorder="1" applyAlignment="1" applyProtection="1">
      <alignment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5" fontId="3" fillId="2" borderId="36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164" fontId="5" fillId="0" borderId="43" xfId="1" applyNumberFormat="1" applyFont="1" applyFill="1" applyBorder="1" applyAlignment="1" applyProtection="1">
      <alignment horizontal="center" vertical="center"/>
      <protection locked="0"/>
    </xf>
    <xf numFmtId="164" fontId="5" fillId="2" borderId="40" xfId="1" applyNumberFormat="1" applyFont="1" applyFill="1" applyBorder="1" applyAlignment="1" applyProtection="1">
      <alignment horizontal="center" vertical="center"/>
    </xf>
    <xf numFmtId="164" fontId="5" fillId="2" borderId="42" xfId="1" applyNumberFormat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164" fontId="5" fillId="2" borderId="43" xfId="1" applyNumberFormat="1" applyFont="1" applyFill="1" applyBorder="1" applyAlignment="1" applyProtection="1">
      <alignment horizontal="center" vertical="center"/>
    </xf>
  </cellXfs>
  <cellStyles count="12">
    <cellStyle name="Normal_Copy of Budgeting 2" xfId="2" xr:uid="{00000000-0005-0000-0000-000000000000}"/>
    <cellStyle name="Prozent 2" xfId="3" xr:uid="{00000000-0005-0000-0000-000001000000}"/>
    <cellStyle name="Standard" xfId="0" builtinId="0"/>
    <cellStyle name="Standard 2" xfId="4" xr:uid="{00000000-0005-0000-0000-000003000000}"/>
    <cellStyle name="Standard 2 2" xfId="5" xr:uid="{00000000-0005-0000-0000-000004000000}"/>
    <cellStyle name="Standard 3" xfId="6" xr:uid="{00000000-0005-0000-0000-000005000000}"/>
    <cellStyle name="Standard 3 2" xfId="7" xr:uid="{00000000-0005-0000-0000-000006000000}"/>
    <cellStyle name="Standard 4" xfId="1" xr:uid="{00000000-0005-0000-0000-000007000000}"/>
    <cellStyle name="Standard 4 2" xfId="8" xr:uid="{00000000-0005-0000-0000-000008000000}"/>
    <cellStyle name="Standard 5" xfId="9" xr:uid="{00000000-0005-0000-0000-000009000000}"/>
    <cellStyle name="Standard 6" xfId="10" xr:uid="{00000000-0005-0000-0000-00000A000000}"/>
    <cellStyle name="Undefiniert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1899050</xdr:colOff>
      <xdr:row>3</xdr:row>
      <xdr:rowOff>20861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AA10651-485E-47F3-A0B7-3939B6D3C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876190" cy="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showZeros="0" tabSelected="1" zoomScaleNormal="100" zoomScaleSheetLayoutView="70" workbookViewId="0">
      <selection activeCell="C1" sqref="C1:F2"/>
    </sheetView>
  </sheetViews>
  <sheetFormatPr baseColWidth="10" defaultColWidth="10.19921875" defaultRowHeight="20.25" customHeight="1" x14ac:dyDescent="0.25"/>
  <cols>
    <col min="1" max="1" width="28.5" style="4" customWidth="1"/>
    <col min="2" max="2" width="9.59765625" style="1" customWidth="1"/>
    <col min="3" max="3" width="9.59765625" style="3" customWidth="1"/>
    <col min="4" max="5" width="9.59765625" style="2" customWidth="1"/>
    <col min="6" max="6" width="11.3984375" style="2" customWidth="1"/>
    <col min="7" max="16384" width="10.19921875" style="1"/>
  </cols>
  <sheetData>
    <row r="1" spans="1:6" ht="20.25" customHeight="1" x14ac:dyDescent="0.25">
      <c r="A1" s="34"/>
      <c r="B1" s="35"/>
      <c r="C1" s="144" t="s">
        <v>54</v>
      </c>
      <c r="D1" s="144"/>
      <c r="E1" s="144"/>
      <c r="F1" s="145"/>
    </row>
    <row r="2" spans="1:6" ht="20.25" customHeight="1" x14ac:dyDescent="0.25">
      <c r="A2" s="36"/>
      <c r="B2" s="6"/>
      <c r="C2" s="146"/>
      <c r="D2" s="146"/>
      <c r="E2" s="146"/>
      <c r="F2" s="147"/>
    </row>
    <row r="3" spans="1:6" ht="20.25" customHeight="1" x14ac:dyDescent="0.25">
      <c r="A3" s="36"/>
      <c r="B3" s="90" t="s">
        <v>28</v>
      </c>
      <c r="C3" s="142"/>
      <c r="D3" s="142"/>
      <c r="E3" s="142"/>
      <c r="F3" s="143"/>
    </row>
    <row r="4" spans="1:6" ht="20.25" customHeight="1" x14ac:dyDescent="0.25">
      <c r="A4" s="94"/>
      <c r="B4" s="95"/>
      <c r="C4" s="96"/>
      <c r="D4" s="97"/>
      <c r="E4" s="97"/>
      <c r="F4" s="98"/>
    </row>
    <row r="5" spans="1:6" ht="20.25" customHeight="1" x14ac:dyDescent="0.25">
      <c r="A5" s="59" t="s">
        <v>27</v>
      </c>
      <c r="B5" s="5"/>
      <c r="C5" s="92"/>
      <c r="D5" s="73" t="s">
        <v>33</v>
      </c>
      <c r="E5" s="91" t="s">
        <v>10</v>
      </c>
      <c r="F5" s="93" t="s">
        <v>26</v>
      </c>
    </row>
    <row r="6" spans="1:6" ht="20.25" customHeight="1" x14ac:dyDescent="0.25">
      <c r="A6" s="7" t="s">
        <v>29</v>
      </c>
      <c r="B6" s="8"/>
      <c r="C6" s="9"/>
      <c r="D6" s="116"/>
      <c r="E6" s="33"/>
      <c r="F6" s="10">
        <f>D6*E6</f>
        <v>0</v>
      </c>
    </row>
    <row r="7" spans="1:6" ht="20.25" customHeight="1" x14ac:dyDescent="0.25">
      <c r="A7" s="7" t="s">
        <v>29</v>
      </c>
      <c r="B7" s="8"/>
      <c r="C7" s="9"/>
      <c r="D7" s="116"/>
      <c r="E7" s="33"/>
      <c r="F7" s="10">
        <f t="shared" ref="F7:F8" si="0">D7*E7</f>
        <v>0</v>
      </c>
    </row>
    <row r="8" spans="1:6" ht="20.25" customHeight="1" x14ac:dyDescent="0.25">
      <c r="A8" s="7" t="s">
        <v>29</v>
      </c>
      <c r="B8" s="8"/>
      <c r="C8" s="9"/>
      <c r="D8" s="116"/>
      <c r="E8" s="33"/>
      <c r="F8" s="10">
        <f t="shared" si="0"/>
        <v>0</v>
      </c>
    </row>
    <row r="9" spans="1:6" ht="20.25" customHeight="1" x14ac:dyDescent="0.25">
      <c r="A9" s="11" t="s">
        <v>30</v>
      </c>
      <c r="B9" s="12"/>
      <c r="C9" s="13"/>
      <c r="D9" s="117"/>
      <c r="E9" s="14"/>
      <c r="F9" s="15"/>
    </row>
    <row r="10" spans="1:6" ht="20.25" customHeight="1" x14ac:dyDescent="0.25">
      <c r="A10" s="16" t="s">
        <v>25</v>
      </c>
      <c r="B10" s="17"/>
      <c r="C10" s="18"/>
      <c r="D10" s="118">
        <f>SUM(D6:D9)</f>
        <v>0</v>
      </c>
      <c r="E10" s="19"/>
      <c r="F10" s="20">
        <f>SUM(F6:F9)</f>
        <v>0</v>
      </c>
    </row>
    <row r="11" spans="1:6" ht="20.25" customHeight="1" x14ac:dyDescent="0.25">
      <c r="A11" s="27" t="s">
        <v>46</v>
      </c>
      <c r="B11" s="28"/>
      <c r="C11" s="29"/>
      <c r="D11" s="30"/>
      <c r="E11" s="31"/>
      <c r="F11" s="32"/>
    </row>
    <row r="12" spans="1:6" ht="20.25" customHeight="1" x14ac:dyDescent="0.25">
      <c r="A12" s="37"/>
      <c r="B12" s="38"/>
      <c r="C12" s="39"/>
      <c r="D12" s="40"/>
      <c r="E12" s="41"/>
      <c r="F12" s="42"/>
    </row>
    <row r="13" spans="1:6" ht="20.25" customHeight="1" x14ac:dyDescent="0.25">
      <c r="A13" s="43"/>
      <c r="B13" s="44"/>
      <c r="C13" s="45"/>
      <c r="D13" s="46"/>
      <c r="E13" s="47"/>
      <c r="F13" s="48"/>
    </row>
    <row r="14" spans="1:6" ht="20.25" customHeight="1" x14ac:dyDescent="0.25">
      <c r="A14" s="49"/>
      <c r="B14" s="38"/>
      <c r="C14" s="50"/>
      <c r="D14" s="51"/>
      <c r="E14" s="52"/>
      <c r="F14" s="53"/>
    </row>
    <row r="15" spans="1:6" ht="20.25" customHeight="1" x14ac:dyDescent="0.25">
      <c r="A15" s="16" t="s">
        <v>47</v>
      </c>
      <c r="B15" s="17"/>
      <c r="C15" s="18"/>
      <c r="D15" s="54"/>
      <c r="E15" s="19"/>
      <c r="F15" s="20">
        <f>SUM(F12:F14)</f>
        <v>0</v>
      </c>
    </row>
    <row r="16" spans="1:6" ht="20.25" customHeight="1" x14ac:dyDescent="0.25">
      <c r="A16" s="21" t="s">
        <v>24</v>
      </c>
      <c r="B16" s="22"/>
      <c r="C16" s="23"/>
      <c r="D16" s="24"/>
      <c r="E16" s="25"/>
      <c r="F16" s="141"/>
    </row>
    <row r="17" spans="1:6" ht="20.25" customHeight="1" x14ac:dyDescent="0.25">
      <c r="A17" s="27" t="s">
        <v>23</v>
      </c>
      <c r="B17" s="28"/>
      <c r="C17" s="29"/>
      <c r="D17" s="30"/>
      <c r="E17" s="31"/>
      <c r="F17" s="32"/>
    </row>
    <row r="18" spans="1:6" ht="20.25" customHeight="1" x14ac:dyDescent="0.25">
      <c r="A18" s="37"/>
      <c r="B18" s="38"/>
      <c r="C18" s="39"/>
      <c r="D18" s="40"/>
      <c r="E18" s="41"/>
      <c r="F18" s="42"/>
    </row>
    <row r="19" spans="1:6" ht="20.25" customHeight="1" x14ac:dyDescent="0.25">
      <c r="A19" s="43"/>
      <c r="B19" s="44"/>
      <c r="C19" s="45"/>
      <c r="D19" s="46"/>
      <c r="E19" s="47"/>
      <c r="F19" s="48"/>
    </row>
    <row r="20" spans="1:6" ht="20.25" customHeight="1" x14ac:dyDescent="0.25">
      <c r="A20" s="49"/>
      <c r="B20" s="38"/>
      <c r="C20" s="50"/>
      <c r="D20" s="51"/>
      <c r="E20" s="52"/>
      <c r="F20" s="53"/>
    </row>
    <row r="21" spans="1:6" ht="20.25" customHeight="1" x14ac:dyDescent="0.25">
      <c r="A21" s="16" t="s">
        <v>22</v>
      </c>
      <c r="B21" s="17"/>
      <c r="C21" s="18"/>
      <c r="D21" s="54"/>
      <c r="E21" s="19"/>
      <c r="F21" s="20">
        <f>SUM(F18:F20)</f>
        <v>0</v>
      </c>
    </row>
    <row r="22" spans="1:6" ht="20.25" customHeight="1" x14ac:dyDescent="0.25">
      <c r="A22" s="21" t="s">
        <v>21</v>
      </c>
      <c r="B22" s="22"/>
      <c r="C22" s="23"/>
      <c r="D22" s="24"/>
      <c r="E22" s="25"/>
      <c r="F22" s="26">
        <f>F10+F15+F16+F21</f>
        <v>0</v>
      </c>
    </row>
    <row r="23" spans="1:6" ht="20.25" customHeight="1" x14ac:dyDescent="0.25">
      <c r="A23" s="59" t="s">
        <v>20</v>
      </c>
      <c r="B23" s="5"/>
      <c r="C23" s="125"/>
      <c r="D23" s="73" t="s">
        <v>33</v>
      </c>
      <c r="E23" s="91" t="s">
        <v>10</v>
      </c>
      <c r="F23" s="66"/>
    </row>
    <row r="24" spans="1:6" ht="20.25" customHeight="1" x14ac:dyDescent="0.25">
      <c r="A24" s="37"/>
      <c r="B24" s="38"/>
      <c r="C24" s="39"/>
      <c r="D24" s="120"/>
      <c r="E24" s="126"/>
      <c r="F24" s="42">
        <f>-D24*E24</f>
        <v>0</v>
      </c>
    </row>
    <row r="25" spans="1:6" ht="20.25" customHeight="1" x14ac:dyDescent="0.25">
      <c r="A25" s="43"/>
      <c r="B25" s="44"/>
      <c r="C25" s="45"/>
      <c r="D25" s="127"/>
      <c r="E25" s="128"/>
      <c r="F25" s="48">
        <f t="shared" ref="F25:F28" si="1">-D25*E25</f>
        <v>0</v>
      </c>
    </row>
    <row r="26" spans="1:6" ht="20.25" customHeight="1" x14ac:dyDescent="0.25">
      <c r="A26" s="43"/>
      <c r="B26" s="44"/>
      <c r="C26" s="45"/>
      <c r="D26" s="127"/>
      <c r="E26" s="128"/>
      <c r="F26" s="48">
        <f t="shared" si="1"/>
        <v>0</v>
      </c>
    </row>
    <row r="27" spans="1:6" ht="20.25" customHeight="1" x14ac:dyDescent="0.25">
      <c r="A27" s="43"/>
      <c r="B27" s="44"/>
      <c r="C27" s="45"/>
      <c r="D27" s="129"/>
      <c r="E27" s="126"/>
      <c r="F27" s="48">
        <f t="shared" si="1"/>
        <v>0</v>
      </c>
    </row>
    <row r="28" spans="1:6" ht="20.25" customHeight="1" x14ac:dyDescent="0.25">
      <c r="A28" s="43"/>
      <c r="B28" s="44"/>
      <c r="C28" s="45"/>
      <c r="D28" s="129"/>
      <c r="E28" s="126"/>
      <c r="F28" s="48">
        <f t="shared" si="1"/>
        <v>0</v>
      </c>
    </row>
    <row r="29" spans="1:6" ht="20.25" customHeight="1" thickBot="1" x14ac:dyDescent="0.3">
      <c r="A29" s="133" t="s">
        <v>19</v>
      </c>
      <c r="B29" s="134"/>
      <c r="C29" s="135"/>
      <c r="D29" s="136"/>
      <c r="E29" s="137"/>
      <c r="F29" s="138">
        <f>SUM(F24:F28)</f>
        <v>0</v>
      </c>
    </row>
    <row r="30" spans="1:6" ht="20.25" customHeight="1" x14ac:dyDescent="0.25">
      <c r="A30" s="67" t="s">
        <v>18</v>
      </c>
      <c r="B30" s="73" t="s">
        <v>48</v>
      </c>
      <c r="C30" s="130" t="s">
        <v>49</v>
      </c>
      <c r="D30" s="131" t="s">
        <v>50</v>
      </c>
      <c r="E30" s="132" t="s">
        <v>10</v>
      </c>
      <c r="F30" s="66"/>
    </row>
    <row r="31" spans="1:6" ht="20.25" customHeight="1" x14ac:dyDescent="0.25">
      <c r="A31" s="57" t="s">
        <v>31</v>
      </c>
      <c r="B31" s="119"/>
      <c r="C31" s="63"/>
      <c r="D31" s="68"/>
      <c r="E31" s="64">
        <v>50</v>
      </c>
      <c r="F31" s="10">
        <f>-B31*E31</f>
        <v>0</v>
      </c>
    </row>
    <row r="32" spans="1:6" ht="20.25" customHeight="1" x14ac:dyDescent="0.25">
      <c r="A32" s="58" t="s">
        <v>32</v>
      </c>
      <c r="B32" s="119"/>
      <c r="C32" s="63"/>
      <c r="D32" s="68"/>
      <c r="E32" s="64">
        <v>100</v>
      </c>
      <c r="F32" s="65">
        <f>-B32*E32</f>
        <v>0</v>
      </c>
    </row>
    <row r="33" spans="1:6" ht="20.25" customHeight="1" x14ac:dyDescent="0.25">
      <c r="A33" s="58" t="s">
        <v>35</v>
      </c>
      <c r="B33" s="119"/>
      <c r="C33" s="119"/>
      <c r="D33" s="124"/>
      <c r="E33" s="64">
        <v>5</v>
      </c>
      <c r="F33" s="65">
        <f>-B33*C33*D33*E33</f>
        <v>0</v>
      </c>
    </row>
    <row r="34" spans="1:6" ht="20.25" customHeight="1" x14ac:dyDescent="0.25">
      <c r="A34" s="58" t="s">
        <v>37</v>
      </c>
      <c r="B34" s="119"/>
      <c r="C34" s="119"/>
      <c r="D34" s="124"/>
      <c r="E34" s="64">
        <v>7</v>
      </c>
      <c r="F34" s="65">
        <f t="shared" ref="F34:F38" si="2">-B34*C34*D34*E34</f>
        <v>0</v>
      </c>
    </row>
    <row r="35" spans="1:6" ht="20.25" customHeight="1" x14ac:dyDescent="0.25">
      <c r="A35" s="58" t="s">
        <v>36</v>
      </c>
      <c r="B35" s="119"/>
      <c r="C35" s="119"/>
      <c r="D35" s="124"/>
      <c r="E35" s="64">
        <v>9</v>
      </c>
      <c r="F35" s="65">
        <f t="shared" si="2"/>
        <v>0</v>
      </c>
    </row>
    <row r="36" spans="1:6" ht="20.25" customHeight="1" x14ac:dyDescent="0.25">
      <c r="A36" s="58" t="s">
        <v>38</v>
      </c>
      <c r="B36" s="119"/>
      <c r="C36" s="119"/>
      <c r="D36" s="124"/>
      <c r="E36" s="64">
        <v>11</v>
      </c>
      <c r="F36" s="65">
        <f t="shared" si="2"/>
        <v>0</v>
      </c>
    </row>
    <row r="37" spans="1:6" ht="20.25" customHeight="1" x14ac:dyDescent="0.25">
      <c r="A37" s="57" t="s">
        <v>34</v>
      </c>
      <c r="B37" s="121"/>
      <c r="C37" s="60"/>
      <c r="D37" s="61"/>
      <c r="E37" s="62">
        <v>100</v>
      </c>
      <c r="F37" s="10">
        <f>-B37*E37</f>
        <v>0</v>
      </c>
    </row>
    <row r="38" spans="1:6" ht="20.25" customHeight="1" x14ac:dyDescent="0.25">
      <c r="A38" s="58" t="s">
        <v>17</v>
      </c>
      <c r="B38" s="119"/>
      <c r="C38" s="69"/>
      <c r="D38" s="70"/>
      <c r="E38" s="71"/>
      <c r="F38" s="48">
        <f t="shared" si="2"/>
        <v>0</v>
      </c>
    </row>
    <row r="39" spans="1:6" ht="20.25" customHeight="1" x14ac:dyDescent="0.25">
      <c r="A39" s="16" t="s">
        <v>16</v>
      </c>
      <c r="B39" s="17"/>
      <c r="C39" s="18"/>
      <c r="D39" s="54"/>
      <c r="E39" s="19"/>
      <c r="F39" s="20">
        <f>SUM(F31:F38)</f>
        <v>0</v>
      </c>
    </row>
    <row r="40" spans="1:6" ht="20.25" customHeight="1" x14ac:dyDescent="0.25">
      <c r="A40" s="27" t="s">
        <v>51</v>
      </c>
      <c r="B40" s="99"/>
      <c r="C40" s="100"/>
      <c r="D40" s="55" t="s">
        <v>33</v>
      </c>
      <c r="E40" s="56" t="s">
        <v>10</v>
      </c>
      <c r="F40" s="32"/>
    </row>
    <row r="41" spans="1:6" ht="20.25" customHeight="1" x14ac:dyDescent="0.25">
      <c r="A41" s="37"/>
      <c r="B41" s="38"/>
      <c r="C41" s="77"/>
      <c r="D41" s="123"/>
      <c r="E41" s="72"/>
      <c r="F41" s="10">
        <f>-D41*E41</f>
        <v>0</v>
      </c>
    </row>
    <row r="42" spans="1:6" ht="20.25" customHeight="1" x14ac:dyDescent="0.25">
      <c r="A42" s="37"/>
      <c r="B42" s="38"/>
      <c r="C42" s="77"/>
      <c r="D42" s="123"/>
      <c r="E42" s="72"/>
      <c r="F42" s="10">
        <f t="shared" ref="F42:F43" si="3">-D42*E42</f>
        <v>0</v>
      </c>
    </row>
    <row r="43" spans="1:6" ht="20.25" customHeight="1" x14ac:dyDescent="0.25">
      <c r="A43" s="37"/>
      <c r="B43" s="38"/>
      <c r="C43" s="77"/>
      <c r="D43" s="123"/>
      <c r="E43" s="72"/>
      <c r="F43" s="10">
        <f t="shared" si="3"/>
        <v>0</v>
      </c>
    </row>
    <row r="44" spans="1:6" ht="20.25" customHeight="1" x14ac:dyDescent="0.25">
      <c r="A44" s="103" t="s">
        <v>15</v>
      </c>
      <c r="B44" s="104"/>
      <c r="C44" s="105"/>
      <c r="D44" s="106"/>
      <c r="E44" s="107"/>
      <c r="F44" s="108">
        <f>SUM(F41:F43)</f>
        <v>0</v>
      </c>
    </row>
    <row r="45" spans="1:6" ht="20.25" customHeight="1" x14ac:dyDescent="0.25">
      <c r="A45" s="27" t="s">
        <v>52</v>
      </c>
      <c r="B45" s="99"/>
      <c r="C45" s="100"/>
      <c r="D45" s="55" t="s">
        <v>33</v>
      </c>
      <c r="E45" s="56" t="s">
        <v>10</v>
      </c>
      <c r="F45" s="32"/>
    </row>
    <row r="46" spans="1:6" ht="20.25" customHeight="1" x14ac:dyDescent="0.25">
      <c r="A46" s="37"/>
      <c r="B46" s="38"/>
      <c r="C46" s="77"/>
      <c r="D46" s="123"/>
      <c r="E46" s="72"/>
      <c r="F46" s="10">
        <f>-D46*E46</f>
        <v>0</v>
      </c>
    </row>
    <row r="47" spans="1:6" ht="20.25" customHeight="1" x14ac:dyDescent="0.25">
      <c r="A47" s="37"/>
      <c r="B47" s="38"/>
      <c r="C47" s="77"/>
      <c r="D47" s="123"/>
      <c r="E47" s="72"/>
      <c r="F47" s="10">
        <f t="shared" ref="F47:F48" si="4">-D47*E47</f>
        <v>0</v>
      </c>
    </row>
    <row r="48" spans="1:6" ht="20.25" customHeight="1" x14ac:dyDescent="0.25">
      <c r="A48" s="37"/>
      <c r="B48" s="38"/>
      <c r="C48" s="77"/>
      <c r="D48" s="123"/>
      <c r="E48" s="72"/>
      <c r="F48" s="10">
        <f t="shared" si="4"/>
        <v>0</v>
      </c>
    </row>
    <row r="49" spans="1:6" ht="20.25" customHeight="1" x14ac:dyDescent="0.25">
      <c r="A49" s="103" t="s">
        <v>53</v>
      </c>
      <c r="B49" s="104"/>
      <c r="C49" s="105"/>
      <c r="D49" s="106"/>
      <c r="E49" s="107"/>
      <c r="F49" s="108">
        <f>SUM(F46:F48)</f>
        <v>0</v>
      </c>
    </row>
    <row r="50" spans="1:6" ht="20.25" customHeight="1" x14ac:dyDescent="0.25">
      <c r="A50" s="21" t="s">
        <v>44</v>
      </c>
      <c r="B50" s="22"/>
      <c r="C50" s="81"/>
      <c r="D50" s="82"/>
      <c r="E50" s="83"/>
      <c r="F50" s="26">
        <f>F39+F44+F49</f>
        <v>0</v>
      </c>
    </row>
    <row r="51" spans="1:6" ht="20.25" customHeight="1" x14ac:dyDescent="0.25">
      <c r="A51" s="59" t="s">
        <v>14</v>
      </c>
      <c r="B51" s="109"/>
      <c r="C51" s="73" t="s">
        <v>40</v>
      </c>
      <c r="D51" s="74" t="s">
        <v>41</v>
      </c>
      <c r="E51" s="75" t="s">
        <v>10</v>
      </c>
      <c r="F51" s="66"/>
    </row>
    <row r="52" spans="1:6" ht="20.25" customHeight="1" x14ac:dyDescent="0.25">
      <c r="A52" s="49"/>
      <c r="B52" s="101"/>
      <c r="C52" s="111"/>
      <c r="D52" s="119"/>
      <c r="E52" s="71"/>
      <c r="F52" s="10">
        <f>-C52-D52*E52</f>
        <v>0</v>
      </c>
    </row>
    <row r="53" spans="1:6" ht="20.25" customHeight="1" x14ac:dyDescent="0.25">
      <c r="A53" s="43"/>
      <c r="B53" s="102"/>
      <c r="C53" s="111"/>
      <c r="D53" s="119"/>
      <c r="E53" s="71"/>
      <c r="F53" s="10">
        <f t="shared" ref="F53:F61" si="5">-C53-D53*E53</f>
        <v>0</v>
      </c>
    </row>
    <row r="54" spans="1:6" ht="20.25" customHeight="1" x14ac:dyDescent="0.25">
      <c r="A54" s="43"/>
      <c r="B54" s="102"/>
      <c r="C54" s="111"/>
      <c r="D54" s="119"/>
      <c r="E54" s="71"/>
      <c r="F54" s="10">
        <f t="shared" si="5"/>
        <v>0</v>
      </c>
    </row>
    <row r="55" spans="1:6" ht="20.25" customHeight="1" x14ac:dyDescent="0.25">
      <c r="A55" s="43"/>
      <c r="B55" s="102"/>
      <c r="C55" s="111"/>
      <c r="D55" s="119"/>
      <c r="E55" s="71"/>
      <c r="F55" s="10">
        <f t="shared" si="5"/>
        <v>0</v>
      </c>
    </row>
    <row r="56" spans="1:6" ht="20.25" customHeight="1" x14ac:dyDescent="0.25">
      <c r="A56" s="43"/>
      <c r="B56" s="102"/>
      <c r="C56" s="111"/>
      <c r="D56" s="119"/>
      <c r="E56" s="71"/>
      <c r="F56" s="10">
        <f t="shared" si="5"/>
        <v>0</v>
      </c>
    </row>
    <row r="57" spans="1:6" ht="20.25" customHeight="1" x14ac:dyDescent="0.25">
      <c r="A57" s="43"/>
      <c r="B57" s="102"/>
      <c r="C57" s="111"/>
      <c r="D57" s="119"/>
      <c r="E57" s="71"/>
      <c r="F57" s="10">
        <f t="shared" si="5"/>
        <v>0</v>
      </c>
    </row>
    <row r="58" spans="1:6" ht="20.25" customHeight="1" x14ac:dyDescent="0.25">
      <c r="A58" s="43"/>
      <c r="B58" s="102"/>
      <c r="C58" s="111"/>
      <c r="D58" s="119"/>
      <c r="E58" s="71"/>
      <c r="F58" s="10">
        <f t="shared" si="5"/>
        <v>0</v>
      </c>
    </row>
    <row r="59" spans="1:6" ht="20.25" customHeight="1" x14ac:dyDescent="0.25">
      <c r="A59" s="43"/>
      <c r="B59" s="102"/>
      <c r="C59" s="111"/>
      <c r="D59" s="119"/>
      <c r="E59" s="71"/>
      <c r="F59" s="10">
        <f t="shared" ref="F59:F60" si="6">-C59-D59*E59</f>
        <v>0</v>
      </c>
    </row>
    <row r="60" spans="1:6" ht="20.25" customHeight="1" x14ac:dyDescent="0.25">
      <c r="A60" s="43"/>
      <c r="B60" s="102"/>
      <c r="C60" s="111"/>
      <c r="D60" s="119"/>
      <c r="E60" s="71"/>
      <c r="F60" s="10">
        <f t="shared" si="6"/>
        <v>0</v>
      </c>
    </row>
    <row r="61" spans="1:6" ht="20.25" customHeight="1" x14ac:dyDescent="0.25">
      <c r="A61" s="43"/>
      <c r="B61" s="102"/>
      <c r="C61" s="111"/>
      <c r="D61" s="119"/>
      <c r="E61" s="71"/>
      <c r="F61" s="10">
        <f t="shared" si="5"/>
        <v>0</v>
      </c>
    </row>
    <row r="62" spans="1:6" ht="20.25" customHeight="1" thickBot="1" x14ac:dyDescent="0.3">
      <c r="A62" s="133" t="s">
        <v>13</v>
      </c>
      <c r="B62" s="134"/>
      <c r="C62" s="135"/>
      <c r="D62" s="136"/>
      <c r="E62" s="137"/>
      <c r="F62" s="138">
        <f>SUM(F52:F61)</f>
        <v>0</v>
      </c>
    </row>
    <row r="63" spans="1:6" ht="20.25" customHeight="1" collapsed="1" x14ac:dyDescent="0.25">
      <c r="A63" s="59" t="s">
        <v>12</v>
      </c>
      <c r="B63" s="139"/>
      <c r="C63" s="92"/>
      <c r="D63" s="140" t="s">
        <v>45</v>
      </c>
      <c r="E63" s="75" t="s">
        <v>10</v>
      </c>
      <c r="F63" s="66"/>
    </row>
    <row r="64" spans="1:6" ht="20.25" customHeight="1" x14ac:dyDescent="0.25">
      <c r="A64" s="49"/>
      <c r="B64" s="114"/>
      <c r="C64" s="115"/>
      <c r="D64" s="120"/>
      <c r="E64" s="71"/>
      <c r="F64" s="10">
        <f>-D64*E64</f>
        <v>0</v>
      </c>
    </row>
    <row r="65" spans="1:6" ht="20.25" customHeight="1" x14ac:dyDescent="0.25">
      <c r="A65" s="110"/>
      <c r="B65" s="113"/>
      <c r="C65" s="112"/>
      <c r="D65" s="120"/>
      <c r="E65" s="76"/>
      <c r="F65" s="15">
        <f t="shared" ref="F65:F73" si="7">-D65*E65</f>
        <v>0</v>
      </c>
    </row>
    <row r="66" spans="1:6" ht="20.25" customHeight="1" x14ac:dyDescent="0.25">
      <c r="A66" s="110"/>
      <c r="B66" s="113"/>
      <c r="C66" s="112"/>
      <c r="D66" s="120"/>
      <c r="E66" s="71"/>
      <c r="F66" s="15">
        <f t="shared" si="7"/>
        <v>0</v>
      </c>
    </row>
    <row r="67" spans="1:6" ht="20.25" customHeight="1" x14ac:dyDescent="0.25">
      <c r="A67" s="110"/>
      <c r="B67" s="113"/>
      <c r="C67" s="112"/>
      <c r="D67" s="120"/>
      <c r="E67" s="71"/>
      <c r="F67" s="15">
        <f t="shared" si="7"/>
        <v>0</v>
      </c>
    </row>
    <row r="68" spans="1:6" ht="20.25" customHeight="1" x14ac:dyDescent="0.25">
      <c r="A68" s="110"/>
      <c r="B68" s="113"/>
      <c r="C68" s="112"/>
      <c r="D68" s="120"/>
      <c r="E68" s="71"/>
      <c r="F68" s="15">
        <f t="shared" si="7"/>
        <v>0</v>
      </c>
    </row>
    <row r="69" spans="1:6" ht="20.25" customHeight="1" x14ac:dyDescent="0.25">
      <c r="A69" s="110"/>
      <c r="B69" s="113"/>
      <c r="C69" s="112"/>
      <c r="D69" s="120"/>
      <c r="E69" s="76"/>
      <c r="F69" s="15">
        <f t="shared" si="7"/>
        <v>0</v>
      </c>
    </row>
    <row r="70" spans="1:6" ht="20.25" customHeight="1" x14ac:dyDescent="0.25">
      <c r="A70" s="110"/>
      <c r="B70" s="113"/>
      <c r="C70" s="112"/>
      <c r="D70" s="120"/>
      <c r="E70" s="76"/>
      <c r="F70" s="15">
        <f t="shared" si="7"/>
        <v>0</v>
      </c>
    </row>
    <row r="71" spans="1:6" ht="20.25" customHeight="1" collapsed="1" x14ac:dyDescent="0.25">
      <c r="A71" s="110"/>
      <c r="B71" s="113"/>
      <c r="C71" s="112"/>
      <c r="D71" s="120"/>
      <c r="E71" s="76"/>
      <c r="F71" s="15">
        <f t="shared" si="7"/>
        <v>0</v>
      </c>
    </row>
    <row r="72" spans="1:6" ht="20.25" customHeight="1" x14ac:dyDescent="0.25">
      <c r="A72" s="110"/>
      <c r="B72" s="113"/>
      <c r="C72" s="112"/>
      <c r="D72" s="120"/>
      <c r="E72" s="76"/>
      <c r="F72" s="15">
        <f t="shared" si="7"/>
        <v>0</v>
      </c>
    </row>
    <row r="73" spans="1:6" ht="20.25" customHeight="1" x14ac:dyDescent="0.25">
      <c r="A73" s="110"/>
      <c r="B73" s="113"/>
      <c r="C73" s="112"/>
      <c r="D73" s="120"/>
      <c r="E73" s="76"/>
      <c r="F73" s="15">
        <f t="shared" si="7"/>
        <v>0</v>
      </c>
    </row>
    <row r="74" spans="1:6" ht="20.25" customHeight="1" x14ac:dyDescent="0.25">
      <c r="A74" s="16" t="s">
        <v>11</v>
      </c>
      <c r="B74" s="17"/>
      <c r="C74" s="18"/>
      <c r="D74" s="54"/>
      <c r="E74" s="19"/>
      <c r="F74" s="20">
        <f>SUM(F64:F73)</f>
        <v>0</v>
      </c>
    </row>
    <row r="75" spans="1:6" ht="20.25" customHeight="1" x14ac:dyDescent="0.25">
      <c r="A75" s="67" t="s">
        <v>39</v>
      </c>
      <c r="B75" s="55" t="s">
        <v>42</v>
      </c>
      <c r="C75" s="56" t="s">
        <v>10</v>
      </c>
      <c r="D75" s="78" t="s">
        <v>43</v>
      </c>
      <c r="E75" s="79" t="s">
        <v>10</v>
      </c>
      <c r="F75" s="32"/>
    </row>
    <row r="76" spans="1:6" ht="20.25" customHeight="1" x14ac:dyDescent="0.25">
      <c r="A76" s="57" t="s">
        <v>9</v>
      </c>
      <c r="B76" s="121"/>
      <c r="C76" s="62">
        <v>12.5</v>
      </c>
      <c r="D76" s="121"/>
      <c r="E76" s="62">
        <v>44</v>
      </c>
      <c r="F76" s="10">
        <f>-B76*C76-D76*E76</f>
        <v>0</v>
      </c>
    </row>
    <row r="77" spans="1:6" ht="20.25" customHeight="1" x14ac:dyDescent="0.25">
      <c r="A77" s="57" t="s">
        <v>8</v>
      </c>
      <c r="B77" s="122"/>
      <c r="C77" s="64"/>
      <c r="D77" s="121"/>
      <c r="E77" s="62">
        <v>3</v>
      </c>
      <c r="F77" s="10">
        <f>-B77*C77-D77*E77</f>
        <v>0</v>
      </c>
    </row>
    <row r="78" spans="1:6" ht="20.25" customHeight="1" x14ac:dyDescent="0.25">
      <c r="A78" s="58" t="s">
        <v>6</v>
      </c>
      <c r="B78" s="122">
        <f>B76</f>
        <v>0</v>
      </c>
      <c r="C78" s="64">
        <v>2.5</v>
      </c>
      <c r="D78" s="122">
        <f>D76</f>
        <v>0</v>
      </c>
      <c r="E78" s="64">
        <v>3</v>
      </c>
      <c r="F78" s="65">
        <f>-B78*C78-D78*E78</f>
        <v>0</v>
      </c>
    </row>
    <row r="79" spans="1:6" ht="20.25" customHeight="1" collapsed="1" x14ac:dyDescent="0.25">
      <c r="A79" s="58" t="s">
        <v>7</v>
      </c>
      <c r="B79" s="122">
        <f>B76</f>
        <v>0</v>
      </c>
      <c r="C79" s="64">
        <v>5</v>
      </c>
      <c r="D79" s="122">
        <f>D76</f>
        <v>0</v>
      </c>
      <c r="E79" s="64">
        <v>9.5</v>
      </c>
      <c r="F79" s="65">
        <f>-B79*C79-D79*E79</f>
        <v>0</v>
      </c>
    </row>
    <row r="80" spans="1:6" ht="20.25" customHeight="1" x14ac:dyDescent="0.25">
      <c r="A80" s="80" t="s">
        <v>5</v>
      </c>
      <c r="B80" s="122">
        <f>B77</f>
        <v>0</v>
      </c>
      <c r="C80" s="64"/>
      <c r="D80" s="119"/>
      <c r="E80" s="64">
        <v>20</v>
      </c>
      <c r="F80" s="65">
        <f>-B80*C80-D80*E80</f>
        <v>0</v>
      </c>
    </row>
    <row r="81" spans="1:6" ht="20.25" customHeight="1" x14ac:dyDescent="0.25">
      <c r="A81" s="16" t="s">
        <v>4</v>
      </c>
      <c r="B81" s="17"/>
      <c r="C81" s="18"/>
      <c r="D81" s="54"/>
      <c r="E81" s="19"/>
      <c r="F81" s="20">
        <f>SUM(F76:F80)</f>
        <v>0</v>
      </c>
    </row>
    <row r="82" spans="1:6" ht="20.25" customHeight="1" x14ac:dyDescent="0.25">
      <c r="A82" s="27" t="s">
        <v>3</v>
      </c>
      <c r="B82" s="28"/>
      <c r="C82" s="29"/>
      <c r="D82" s="30"/>
      <c r="E82" s="31"/>
      <c r="F82" s="32"/>
    </row>
    <row r="83" spans="1:6" ht="20.25" customHeight="1" x14ac:dyDescent="0.25">
      <c r="A83" s="37"/>
      <c r="B83" s="38"/>
      <c r="C83" s="39"/>
      <c r="D83" s="40"/>
      <c r="E83" s="41"/>
      <c r="F83" s="42"/>
    </row>
    <row r="84" spans="1:6" ht="20.25" customHeight="1" x14ac:dyDescent="0.25">
      <c r="A84" s="43"/>
      <c r="B84" s="44"/>
      <c r="C84" s="45"/>
      <c r="D84" s="46"/>
      <c r="E84" s="47"/>
      <c r="F84" s="48"/>
    </row>
    <row r="85" spans="1:6" ht="20.25" customHeight="1" x14ac:dyDescent="0.25">
      <c r="A85" s="49"/>
      <c r="B85" s="38"/>
      <c r="C85" s="50"/>
      <c r="D85" s="51"/>
      <c r="E85" s="52"/>
      <c r="F85" s="53"/>
    </row>
    <row r="86" spans="1:6" ht="20.25" customHeight="1" x14ac:dyDescent="0.25">
      <c r="A86" s="16" t="s">
        <v>2</v>
      </c>
      <c r="B86" s="17"/>
      <c r="C86" s="18"/>
      <c r="D86" s="54"/>
      <c r="E86" s="19"/>
      <c r="F86" s="20">
        <f>SUM(F83:F85)</f>
        <v>0</v>
      </c>
    </row>
    <row r="87" spans="1:6" ht="20.25" customHeight="1" x14ac:dyDescent="0.25">
      <c r="A87" s="21" t="s">
        <v>1</v>
      </c>
      <c r="B87" s="22"/>
      <c r="C87" s="81"/>
      <c r="D87" s="82"/>
      <c r="E87" s="83"/>
      <c r="F87" s="26">
        <f>F29+F50+F62+F74+F81+F86</f>
        <v>0</v>
      </c>
    </row>
    <row r="88" spans="1:6" ht="20.25" customHeight="1" thickBot="1" x14ac:dyDescent="0.3">
      <c r="A88" s="84" t="s">
        <v>0</v>
      </c>
      <c r="B88" s="85"/>
      <c r="C88" s="86"/>
      <c r="D88" s="87"/>
      <c r="E88" s="88"/>
      <c r="F88" s="89">
        <f>F22+F87</f>
        <v>0</v>
      </c>
    </row>
  </sheetData>
  <sheetProtection sheet="1" objects="1" scenarios="1"/>
  <mergeCells count="2">
    <mergeCell ref="C3:F3"/>
    <mergeCell ref="C1:F2"/>
  </mergeCells>
  <printOptions horizontalCentered="1"/>
  <pageMargins left="0.70866141732283472" right="0.70866141732283472" top="0.59055118110236227" bottom="0.59055118110236227" header="0.39370078740157483" footer="0.39370078740157483"/>
  <pageSetup paperSize="9" orientation="portrait" horizontalDpi="4294967294" r:id="rId1"/>
  <headerFooter alignWithMargins="0">
    <oddFooter>&amp;L&amp;"Arial Narrow,Standard"&amp;10&amp;F&amp;C&amp;"Arial Narrow,Standard"&amp;10Seite &amp;P&amp;R&amp;"Arial Narrow,Standard"&amp;10&amp;D, &amp;T/PM</oddFooter>
  </headerFooter>
  <rowBreaks count="2" manualBreakCount="2">
    <brk id="29" max="16383" man="1"/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Riegen-Budget 2021</vt:lpstr>
      <vt:lpstr>'Riegen-Budget 2021'!Drucktitel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Meyer</dc:creator>
  <cp:lastModifiedBy>meycon 1</cp:lastModifiedBy>
  <cp:lastPrinted>2020-11-26T10:18:06Z</cp:lastPrinted>
  <dcterms:created xsi:type="dcterms:W3CDTF">2016-01-29T12:54:41Z</dcterms:created>
  <dcterms:modified xsi:type="dcterms:W3CDTF">2020-11-26T10:20:31Z</dcterms:modified>
</cp:coreProperties>
</file>